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externalReferences>
    <externalReference r:id="rId5"/>
    <externalReference r:id="rId6"/>
  </externalReferences>
  <definedNames/>
  <calcPr/>
  <extLst>
    <ext uri="GoogleSheetsCustomDataVersion1">
      <go:sheetsCustomData xmlns:go="http://customooxmlschemas.google.com/" r:id="rId7" roundtripDataSignature="AMtx7mhE16Kr5pJj/JpjhUkFHrgSbi7LWw=="/>
    </ext>
  </extLst>
</workbook>
</file>

<file path=xl/sharedStrings.xml><?xml version="1.0" encoding="utf-8"?>
<sst xmlns="http://schemas.openxmlformats.org/spreadsheetml/2006/main" count="1559" uniqueCount="460">
  <si>
    <t>FOIRE AUX VINS NETTO 2021</t>
  </si>
  <si>
    <t>DÉSIGNATION</t>
  </si>
  <si>
    <t>ORIGINE</t>
  </si>
  <si>
    <t>RÉGION</t>
  </si>
  <si>
    <t>APPELLATION</t>
  </si>
  <si>
    <t>COULEUR</t>
  </si>
  <si>
    <t>MILLÉSIME</t>
  </si>
  <si>
    <t>DOMAINES &amp; CUVÉES</t>
  </si>
  <si>
    <t>CONTENANCE</t>
  </si>
  <si>
    <t>PRIX PUBLIC</t>
  </si>
  <si>
    <t>MÉDAILLE OU AUTRE DISTINCTION</t>
  </si>
  <si>
    <t>CRU OU AUTRE MENTION</t>
  </si>
  <si>
    <t>BIO/HVE</t>
  </si>
  <si>
    <t>OFFRE 4+2 PANACHABLE</t>
  </si>
  <si>
    <t>IGP</t>
  </si>
  <si>
    <t>Provence et Corse</t>
  </si>
  <si>
    <t>Terres-du-Midi</t>
  </si>
  <si>
    <t>Rosé</t>
  </si>
  <si>
    <t xml:space="preserve">Provenance </t>
  </si>
  <si>
    <t>75 cl</t>
  </si>
  <si>
    <t>X</t>
  </si>
  <si>
    <t>DOC</t>
  </si>
  <si>
    <t>Effervescents</t>
  </si>
  <si>
    <t>Prosecco</t>
  </si>
  <si>
    <t>Brut</t>
  </si>
  <si>
    <t>La Delizia</t>
  </si>
  <si>
    <t>AOP</t>
  </si>
  <si>
    <t>Alsace</t>
  </si>
  <si>
    <t>Blanc sec Gewurztraminer</t>
  </si>
  <si>
    <t>Charles Kellner</t>
  </si>
  <si>
    <t>Rhône</t>
  </si>
  <si>
    <t>Côtes-du-Rhône Villages</t>
  </si>
  <si>
    <t>Rouge</t>
  </si>
  <si>
    <t>Les Lauriers du Terroir HVE3</t>
  </si>
  <si>
    <t>6x75cl</t>
  </si>
  <si>
    <t>HVE3</t>
  </si>
  <si>
    <t>AOP Côtes de Duras Rouge 2019 Domaine du Bourran HVE3 75 cl</t>
  </si>
  <si>
    <t>Sud-Ouest</t>
  </si>
  <si>
    <t>Côtes de Duras</t>
  </si>
  <si>
    <t>Domaine du Bourran HVE3</t>
  </si>
  <si>
    <t>Argent Paris et Or Lyon 2020</t>
  </si>
  <si>
    <t>En conversion bio</t>
  </si>
  <si>
    <t>VDF</t>
  </si>
  <si>
    <t>Vin de France</t>
  </si>
  <si>
    <t>Pinot Noir KIWI CUVEE</t>
  </si>
  <si>
    <t>Bourgogne</t>
  </si>
  <si>
    <t xml:space="preserve">Bourgogne
</t>
  </si>
  <si>
    <t>Gamay Vieilles Vignes Robert Debuisson</t>
  </si>
  <si>
    <t xml:space="preserve">Gaillac </t>
  </si>
  <si>
    <t>Château Larroze</t>
  </si>
  <si>
    <t>OR PARIS 2020</t>
  </si>
  <si>
    <t>Périgord</t>
  </si>
  <si>
    <t>Blanc sec</t>
  </si>
  <si>
    <t>L'Auberge du Périgord Bio Sauvignon Blanc</t>
  </si>
  <si>
    <t>Vin biologique</t>
  </si>
  <si>
    <t>Coteaux d'Aix en Provence</t>
  </si>
  <si>
    <t>Domaine des Lavandes HVE3</t>
  </si>
  <si>
    <t>Bordeaux</t>
  </si>
  <si>
    <t>Blaye Côtes de Bordeaux</t>
  </si>
  <si>
    <t>Château La Cassagne Boutet</t>
  </si>
  <si>
    <t>1 ETOILE GUIDE HACHETTE 2020</t>
  </si>
  <si>
    <t>Loire</t>
  </si>
  <si>
    <t>Saint-Nicolas de Bourgueil</t>
  </si>
  <si>
    <t>Domaine des Bergeonnières</t>
  </si>
  <si>
    <t>Cairanne</t>
  </si>
  <si>
    <t>La Font des Bastides HVE3</t>
  </si>
  <si>
    <t xml:space="preserve">Jurançon </t>
  </si>
  <si>
    <t>J de Jolys Château Jolys</t>
  </si>
  <si>
    <t>RECOLTANT</t>
  </si>
  <si>
    <t>VM</t>
  </si>
  <si>
    <t>Crémant d'Alsace</t>
  </si>
  <si>
    <t>J. Willmann</t>
  </si>
  <si>
    <t>Languedoc</t>
  </si>
  <si>
    <t xml:space="preserve">Minervois </t>
  </si>
  <si>
    <t>Château Molières</t>
  </si>
  <si>
    <t>2 ETOILES GUIDE HACHETTE 2021 / OR GRANDS VINS DU LANGUEDOC 2019</t>
  </si>
  <si>
    <t xml:space="preserve">Bandol </t>
  </si>
  <si>
    <t>San Céri</t>
  </si>
  <si>
    <t>récoltant</t>
  </si>
  <si>
    <t>Beaujolais</t>
  </si>
  <si>
    <t>Morgon Grand Cras</t>
  </si>
  <si>
    <t>Vignerons des Crus du Beaujolais</t>
  </si>
  <si>
    <t>Climat Grands Cras</t>
  </si>
  <si>
    <t>Beaumes de Venise</t>
  </si>
  <si>
    <t>Domaine de la Daumace HVE3</t>
  </si>
  <si>
    <t>Or Avignon 2021</t>
  </si>
  <si>
    <t>Moulin-à-Vent</t>
  </si>
  <si>
    <t>Terroir de Passion</t>
  </si>
  <si>
    <t>Menetou-Salon</t>
  </si>
  <si>
    <t>Les Chaumes Shirley Maudry</t>
  </si>
  <si>
    <t xml:space="preserve">Loupiac </t>
  </si>
  <si>
    <t>Blanc moelleux</t>
  </si>
  <si>
    <t>Château Mazarin HVE3</t>
  </si>
  <si>
    <t>1* Guide Hachette 2020 et Médaille d'Or Gilbert et Gaillard 2020</t>
  </si>
  <si>
    <t xml:space="preserve">Vacqueyras </t>
  </si>
  <si>
    <t>Domaine Pierre Alexandre"La Rêverie"HVE3</t>
  </si>
  <si>
    <t xml:space="preserve">Reuilly </t>
  </si>
  <si>
    <t>La Poule Noire</t>
  </si>
  <si>
    <t>Listrac-Médoc</t>
  </si>
  <si>
    <t>Château Jander Bio</t>
  </si>
  <si>
    <t>Moulis-en-Médoc</t>
  </si>
  <si>
    <t>Château Tour Granins Grand Poujeaux</t>
  </si>
  <si>
    <t>Rully</t>
  </si>
  <si>
    <t>Labouré-Roi</t>
  </si>
  <si>
    <t>Mercurey</t>
  </si>
  <si>
    <t>Domaine Gault</t>
  </si>
  <si>
    <t>Saint-Véran</t>
  </si>
  <si>
    <t>Les Petits Bourgeons Vignerons des Grandes Vignes HVE3</t>
  </si>
  <si>
    <t>Pouilly-Fumé</t>
  </si>
  <si>
    <t>Collection de Famille Domaine du Fontenille</t>
  </si>
  <si>
    <t xml:space="preserve">Haut-Médoc </t>
  </si>
  <si>
    <t>Château Balac</t>
  </si>
  <si>
    <t>Cru Bourgeois Supérieur</t>
  </si>
  <si>
    <t>Bergerac</t>
  </si>
  <si>
    <t>Ardillon</t>
  </si>
  <si>
    <t>Méditerranée</t>
  </si>
  <si>
    <t>Chemins bleus</t>
  </si>
  <si>
    <t xml:space="preserve">Château Grand Marsalet </t>
  </si>
  <si>
    <t xml:space="preserve">Bordeaux Supérieur </t>
  </si>
  <si>
    <t>Château Haut Monconseil</t>
  </si>
  <si>
    <t>IGP Coteaux de Peyriac Rouge  Bistrot des mets 75 cl</t>
  </si>
  <si>
    <t>Coteaux de Peyriac</t>
  </si>
  <si>
    <t>Bistrot des mets</t>
  </si>
  <si>
    <t>IGP Coteaux de Peyriac Rosé  Bistrot des mets 75 cl</t>
  </si>
  <si>
    <t xml:space="preserve">Corbières </t>
  </si>
  <si>
    <t xml:space="preserve">Château Cavailhés </t>
  </si>
  <si>
    <t xml:space="preserve">Rosé de Loire </t>
  </si>
  <si>
    <t>Domaine Des Mardelles</t>
  </si>
  <si>
    <t>Vin Mousseux</t>
  </si>
  <si>
    <t>1/2 sec Blanc de Blancs</t>
  </si>
  <si>
    <t>Cruset</t>
  </si>
  <si>
    <t>Brut Blanc de Blancs</t>
  </si>
  <si>
    <t>Brut Rosé</t>
  </si>
  <si>
    <t xml:space="preserve">Côtes de Bourg </t>
  </si>
  <si>
    <t>Château Bidou</t>
  </si>
  <si>
    <t>Argent Vinalies Nationales 2020 et Argent Bordeaux 2020</t>
  </si>
  <si>
    <t>AOP Côtes de Duras Rosé 2020 Domaine du Bourran HVE3 75 cl</t>
  </si>
  <si>
    <t>AOP Côtes de Duras Blanc sec 2020 Domaine du Bourran HVE3 75 cl</t>
  </si>
  <si>
    <t xml:space="preserve">Château Les Graves de Cau </t>
  </si>
  <si>
    <t>Côtes de Bergerac</t>
  </si>
  <si>
    <t>Château Rudelle HVE3</t>
  </si>
  <si>
    <t>Château Macay</t>
  </si>
  <si>
    <t xml:space="preserve">Château Seigneurie de Murviel </t>
  </si>
  <si>
    <t xml:space="preserve">Muscadet Sévre et Maine sur Lie </t>
  </si>
  <si>
    <t>Château Les Croix Pichon</t>
  </si>
  <si>
    <t>Fronton</t>
  </si>
  <si>
    <t xml:space="preserve">Château Monplaisir </t>
  </si>
  <si>
    <t>D'OC Sauvignon Colombard</t>
  </si>
  <si>
    <t>Cave de Fontès - Sauvignon Colombard</t>
  </si>
  <si>
    <t>D'OC Cinsault</t>
  </si>
  <si>
    <t>Cave de Fontès - Cinsault</t>
  </si>
  <si>
    <t>D'OC Merlot</t>
  </si>
  <si>
    <t>Cave de Fontès - Merlot</t>
  </si>
  <si>
    <t>D'OC Syrah</t>
  </si>
  <si>
    <t>Cave de Fontès - Syrah</t>
  </si>
  <si>
    <t>Chardonnay  KIWI CUVEE</t>
  </si>
  <si>
    <t>Malbec KIWI CUVEE</t>
  </si>
  <si>
    <t>Domaine Camvaillon HVE3</t>
  </si>
  <si>
    <t>Château Lieumenant HVE3</t>
  </si>
  <si>
    <t>1* guide Hachette 2021 ; Argent Lyon 2020</t>
  </si>
  <si>
    <t xml:space="preserve">Chinon </t>
  </si>
  <si>
    <t>Les Sablières</t>
  </si>
  <si>
    <t xml:space="preserve">Madiran </t>
  </si>
  <si>
    <t>Clos de l'Eglise</t>
  </si>
  <si>
    <t xml:space="preserve">Bordeaux </t>
  </si>
  <si>
    <t>Château Courtieu</t>
  </si>
  <si>
    <t>2** Guide Hachette 2021 P152</t>
  </si>
  <si>
    <t>Saint-Chinian</t>
  </si>
  <si>
    <t>Château Calmette</t>
  </si>
  <si>
    <t>Blanc sec Sylvaner</t>
  </si>
  <si>
    <t>Klaussmann HVE3</t>
  </si>
  <si>
    <t xml:space="preserve">Cabernet d'Anjou </t>
  </si>
  <si>
    <t>Domaine du Pré Clos HVE3</t>
  </si>
  <si>
    <t>Ventoux</t>
  </si>
  <si>
    <t>Domaine des Herbes Blanches HVE3</t>
  </si>
  <si>
    <t>Buzet</t>
  </si>
  <si>
    <t>Roc de Bernadots</t>
  </si>
  <si>
    <t>Or CGA Paris 2019</t>
  </si>
  <si>
    <t xml:space="preserve">Monbazillac </t>
  </si>
  <si>
    <t xml:space="preserve">Côtes-du-Luberon </t>
  </si>
  <si>
    <t>La Bergerie des Vaudois</t>
  </si>
  <si>
    <t xml:space="preserve">Beaujolais </t>
  </si>
  <si>
    <t>Domaine des Ifs HVE3</t>
  </si>
  <si>
    <t>Gros-Plant du Pays Nantais</t>
  </si>
  <si>
    <t>Blanc sec Vieilles Vignes</t>
  </si>
  <si>
    <t>Château de la Forchetière</t>
  </si>
  <si>
    <t>Domaine d'Etilly</t>
  </si>
  <si>
    <t>Grignan-les-Adhémar</t>
  </si>
  <si>
    <t>Grand Escalin La Réale HVE3</t>
  </si>
  <si>
    <t xml:space="preserve">Costières-de-Nîmes </t>
  </si>
  <si>
    <t>Château des Sources HVE3</t>
  </si>
  <si>
    <t>Argent Orange 2020</t>
  </si>
  <si>
    <t>Cité de Carcassonne</t>
  </si>
  <si>
    <t>Trésor Cathare</t>
  </si>
  <si>
    <t>Médaille Drink International Top 50</t>
  </si>
  <si>
    <t>île-de-beauté</t>
  </si>
  <si>
    <t xml:space="preserve">Domaine A Tippana </t>
  </si>
  <si>
    <t>Touraine</t>
  </si>
  <si>
    <t>Clos des Roussettes HVE3</t>
  </si>
  <si>
    <t xml:space="preserve">Graves </t>
  </si>
  <si>
    <t xml:space="preserve">Château des Tourelles </t>
  </si>
  <si>
    <t xml:space="preserve">Or Japan Awards 2019 </t>
  </si>
  <si>
    <t xml:space="preserve">Anjou </t>
  </si>
  <si>
    <t>Domaine de la Treille HVE3</t>
  </si>
  <si>
    <t xml:space="preserve">Blanc sec Riesling </t>
  </si>
  <si>
    <t>Côtes de Gascogne</t>
  </si>
  <si>
    <t>Reserve de l'Herré Gros manseng</t>
  </si>
  <si>
    <t>Domaine de l'Herré Sauvignon blanc</t>
  </si>
  <si>
    <t xml:space="preserve">Fitou </t>
  </si>
  <si>
    <t>Réserve de Fonsalis "Vieilles vignes"</t>
  </si>
  <si>
    <t>OR Macon 2019</t>
  </si>
  <si>
    <t xml:space="preserve">Francs Côtes de Bordeaux </t>
  </si>
  <si>
    <t xml:space="preserve">Château Thomas </t>
  </si>
  <si>
    <t>Or Féminalises 2020</t>
  </si>
  <si>
    <t>Domaine du Puy</t>
  </si>
  <si>
    <t>Château Plantier Chêne Vert - Cuvée Prestige</t>
  </si>
  <si>
    <t>or Lyon
argent Bordeaux</t>
  </si>
  <si>
    <t xml:space="preserve">Château Le Cabalet </t>
  </si>
  <si>
    <t>Rosé Extra Dry</t>
  </si>
  <si>
    <t>Extra Dry</t>
  </si>
  <si>
    <t>ARGENT PARIS 2018</t>
  </si>
  <si>
    <t>Picpoul de Pinet</t>
  </si>
  <si>
    <t>Domaine Font-Mars, La Cigale</t>
  </si>
  <si>
    <t xml:space="preserve">Côtes du Marmandais </t>
  </si>
  <si>
    <t>Domaine de Beyssac Prélude Bio</t>
  </si>
  <si>
    <t>Vin biodynamique</t>
  </si>
  <si>
    <t>Château Briot HVE3</t>
  </si>
  <si>
    <t>Or Bordeaux 2018
or Lyon 2019</t>
  </si>
  <si>
    <t>Castillon Côtes de Bordeaux</t>
  </si>
  <si>
    <t>Château Cafol</t>
  </si>
  <si>
    <t>Médaille d'Or Elle à Table 2019, Médaille d'Argent à Lyo 2019, Argent Decanter 2019</t>
  </si>
  <si>
    <t xml:space="preserve">Médoc </t>
  </si>
  <si>
    <t>Château La Raze Beauvallet Cru Bourgeois</t>
  </si>
  <si>
    <t>Cru Bourgeois</t>
  </si>
  <si>
    <t xml:space="preserve">Côtes du Roussillon </t>
  </si>
  <si>
    <t>rouge</t>
  </si>
  <si>
    <t>Château l'Esparrou castell HVE3</t>
  </si>
  <si>
    <t>OR VIGNERONS INDEPENDANTS 2020</t>
  </si>
  <si>
    <t>Vinsobres</t>
  </si>
  <si>
    <t>Cœur de Vignes</t>
  </si>
  <si>
    <t>Argent Orange</t>
  </si>
  <si>
    <t xml:space="preserve">Côtes-du-Rhône Villages Plan de Dieu </t>
  </si>
  <si>
    <t>Domaine Piécaud</t>
  </si>
  <si>
    <t>OR ORANGE 2020</t>
  </si>
  <si>
    <t xml:space="preserve">Entre-Deux-Mers </t>
  </si>
  <si>
    <t>Château Tour de Bonnet HVE3</t>
  </si>
  <si>
    <t xml:space="preserve">Saumur </t>
  </si>
  <si>
    <t>Château des Roches</t>
  </si>
  <si>
    <t>OR CGA 19</t>
  </si>
  <si>
    <t>L'Originel Château de Viella HVE3</t>
  </si>
  <si>
    <t>Château Moulin des Blais Bio</t>
  </si>
  <si>
    <t>Or Gilbert et Gaillard 2019</t>
  </si>
  <si>
    <t>L'âme Australe Cuvée Prestige Bio</t>
  </si>
  <si>
    <t>MEDAILLE OR GILBERT ET GAILLARD 2020</t>
  </si>
  <si>
    <t>Saumur Mousseux</t>
  </si>
  <si>
    <t>Demi-sec</t>
  </si>
  <si>
    <t xml:space="preserve">Lacheteau </t>
  </si>
  <si>
    <t>Fronsac</t>
  </si>
  <si>
    <t>Château Saint-Nicolas - Cuvée des Ducs</t>
  </si>
  <si>
    <t xml:space="preserve">Crémant de Bordeaux </t>
  </si>
  <si>
    <t>Calvet</t>
  </si>
  <si>
    <t>Brut rosé</t>
  </si>
  <si>
    <t xml:space="preserve">Coteaux Varois en Provence </t>
  </si>
  <si>
    <t>Château Bregoit</t>
  </si>
  <si>
    <t>Pécharmant</t>
  </si>
  <si>
    <t>Château Le Charmeil HVE3</t>
  </si>
  <si>
    <t xml:space="preserve">Corse  </t>
  </si>
  <si>
    <t>Viva Corsica</t>
  </si>
  <si>
    <t xml:space="preserve">Vinsobres </t>
  </si>
  <si>
    <t>Domaine du Bois de Velage</t>
  </si>
  <si>
    <t>Mâcon Villages</t>
  </si>
  <si>
    <t>Baronne de Saint Jean</t>
  </si>
  <si>
    <t>Etrangers</t>
  </si>
  <si>
    <t>Australie</t>
  </si>
  <si>
    <t>Tussok Jumper Shiraz Koala</t>
  </si>
  <si>
    <t>Rouge  Pinot Noir</t>
  </si>
  <si>
    <t>Brouilly</t>
  </si>
  <si>
    <t>Vieilles Vignes Domaie des Petites Nivodières</t>
  </si>
  <si>
    <t>Bourgogne Aligoté</t>
  </si>
  <si>
    <t>Pagus</t>
  </si>
  <si>
    <t>Côtes de Provence</t>
  </si>
  <si>
    <t>Domaine Barrieras HVE3</t>
  </si>
  <si>
    <t>Willmann</t>
  </si>
  <si>
    <t xml:space="preserve">Clairette de Die </t>
  </si>
  <si>
    <t>Blanc</t>
  </si>
  <si>
    <t>Domaine Guigouret Tradition</t>
  </si>
  <si>
    <t>Cahors</t>
  </si>
  <si>
    <t>Château les Grauzils Cuvée Initial</t>
  </si>
  <si>
    <t>Or Vigneron du Sud Ouest + 1* Guide Hachette 2021</t>
  </si>
  <si>
    <t>Cheverny</t>
  </si>
  <si>
    <t>Cheverny Domaine Maison</t>
  </si>
  <si>
    <t>2 étoiles GH 2021</t>
  </si>
  <si>
    <t xml:space="preserve">Juliénas </t>
  </si>
  <si>
    <t>Domaine Laurencin HVE3</t>
  </si>
  <si>
    <t>Montagne-Saint-Emilion</t>
  </si>
  <si>
    <t xml:space="preserve">Château Fonguillon </t>
  </si>
  <si>
    <t xml:space="preserve">Or Berliner / Or Hongrie / Argent Londre </t>
  </si>
  <si>
    <t>Château Les Lillas</t>
  </si>
  <si>
    <t>Bourgogne Chardonnay</t>
  </si>
  <si>
    <t>Nos Jolies Ouvrées Vignerons des Grandes Vignes HVE3</t>
  </si>
  <si>
    <t>Domaine Maison</t>
  </si>
  <si>
    <t>Bruxelles Or 2020</t>
  </si>
  <si>
    <t>Côtes-du-Rhône Villages Visan</t>
  </si>
  <si>
    <t>Domaine Notre Dame Bio</t>
  </si>
  <si>
    <t xml:space="preserve">Saumur-Champigny </t>
  </si>
  <si>
    <t>Petit Puy Domaine de la Seigneurie HVE3</t>
  </si>
  <si>
    <t>Blanc sec Pinot Gris</t>
  </si>
  <si>
    <t>Hauller Bio</t>
  </si>
  <si>
    <t>Domaine Debourg HVE3</t>
  </si>
  <si>
    <t>BIOrizon</t>
  </si>
  <si>
    <t>VCE</t>
  </si>
  <si>
    <t>Espagne</t>
  </si>
  <si>
    <t>500 cl</t>
  </si>
  <si>
    <t xml:space="preserve">Lirac </t>
  </si>
  <si>
    <t>Vignoble Assemat (remplace le Domaine St Pierre)</t>
  </si>
  <si>
    <t>Fleurie</t>
  </si>
  <si>
    <t>Domaine des Terres Brunes HVE3</t>
  </si>
  <si>
    <t>Crémant de Bourgogne</t>
  </si>
  <si>
    <t>Jean de Villeneuve</t>
  </si>
  <si>
    <t>Réserve</t>
  </si>
  <si>
    <t xml:space="preserve">Coteaux du Layon </t>
  </si>
  <si>
    <t>Château de Beaulieu HVE3</t>
  </si>
  <si>
    <t>Marsigny</t>
  </si>
  <si>
    <t>Argentine</t>
  </si>
  <si>
    <t>La Dolfina Polo Wines - Sauvignon Blanc</t>
  </si>
  <si>
    <t>Rasteau</t>
  </si>
  <si>
    <t>Domaine Saint Alimant HVE3</t>
  </si>
  <si>
    <t>Argent Avignon 2020</t>
  </si>
  <si>
    <t>Château Joliet - 100% Négrette</t>
  </si>
  <si>
    <t>2* GH 2021 Millésime 2018</t>
  </si>
  <si>
    <t xml:space="preserve">Tavel </t>
  </si>
  <si>
    <t>La Magnanerie Château la Genestière</t>
  </si>
  <si>
    <t xml:space="preserve">Saint-Mont </t>
  </si>
  <si>
    <t>Vieilles Vignes</t>
  </si>
  <si>
    <t>Crémant du Jura</t>
  </si>
  <si>
    <t>Blanc Brut</t>
  </si>
  <si>
    <t>Crémant du Jura blanc brut Michel TISSOT &amp; Fils</t>
  </si>
  <si>
    <t>USA</t>
  </si>
  <si>
    <t>Tussok Jumper Zinfandel Buffalo</t>
  </si>
  <si>
    <t>Viré-Clessé</t>
  </si>
  <si>
    <t>Domaine des Touretrelles HVE3</t>
  </si>
  <si>
    <t>Terroir les Epinets</t>
  </si>
  <si>
    <t>Domaine Marquis de Ravardelle</t>
  </si>
  <si>
    <t>Domaine Espinasse Les Truffières Bio</t>
  </si>
  <si>
    <t>vin biologique</t>
  </si>
  <si>
    <t>Chili</t>
  </si>
  <si>
    <t>Leyenda</t>
  </si>
  <si>
    <t>Bourgogne Hautes Côtes de Beaune</t>
  </si>
  <si>
    <t>Essentiel La Cave des Hautes Côtes</t>
  </si>
  <si>
    <t>Essentiel La Cave des Hautes-Côtes</t>
  </si>
  <si>
    <t>Côtes de Provence Sainte Victoire</t>
  </si>
  <si>
    <t>Domaine Vitalis HVE3</t>
  </si>
  <si>
    <t>Château Castéra</t>
  </si>
  <si>
    <t>1* Guide Vert 2021</t>
  </si>
  <si>
    <t xml:space="preserve">Saint-Amour </t>
  </si>
  <si>
    <t>Grand Caractère Mommessin</t>
  </si>
  <si>
    <t xml:space="preserve">Sauternes </t>
  </si>
  <si>
    <t>Château Lafon</t>
  </si>
  <si>
    <t>Prestige</t>
  </si>
  <si>
    <t>Coup de Cœur 3* Hachette 2021</t>
  </si>
  <si>
    <t>Chablis</t>
  </si>
  <si>
    <t>Domaine Olivier Beau</t>
  </si>
  <si>
    <t xml:space="preserve">Lalande de Pomerol </t>
  </si>
  <si>
    <t xml:space="preserve">Château des Maures - Cuvée du Noyer </t>
  </si>
  <si>
    <t>Argent Lyon 2018</t>
  </si>
  <si>
    <t>Blanc sec Riesling Grand Cru</t>
  </si>
  <si>
    <t>Frankstein Hauller</t>
  </si>
  <si>
    <t>Grand Cru Frankstein</t>
  </si>
  <si>
    <t>Bourgogne Hautes Côtes de Nuits</t>
  </si>
  <si>
    <t>Vaucher Père &amp; fils</t>
  </si>
  <si>
    <t>AOP Argentine Rouge 2018 Chacabuco "Malbec" 75 cl</t>
  </si>
  <si>
    <t>Chacabuco "Malbec"</t>
  </si>
  <si>
    <t>Le Creux du Chêne</t>
  </si>
  <si>
    <t>300 cl</t>
  </si>
  <si>
    <t xml:space="preserve">Saint-Emilion Grand Cru </t>
  </si>
  <si>
    <t>Château Haut Filius</t>
  </si>
  <si>
    <t>Domaine de la Ganse - Cuvée Chemin des Pierres Bio</t>
  </si>
  <si>
    <t xml:space="preserve">Pessac-Léognan </t>
  </si>
  <si>
    <t>Château Quantin HVE3</t>
  </si>
  <si>
    <t>1* Guide Hachette 2021</t>
  </si>
  <si>
    <t xml:space="preserve">Sancerre </t>
  </si>
  <si>
    <t>Domaine Crochet</t>
  </si>
  <si>
    <t xml:space="preserve">Saint-Estèphe </t>
  </si>
  <si>
    <t>La Croix de Pez</t>
  </si>
  <si>
    <t>ARGENT PARIS 2020</t>
  </si>
  <si>
    <t>Les Hauts de Roussan Caisse Bois</t>
  </si>
  <si>
    <t>3x75cl</t>
  </si>
  <si>
    <t>Médaille d'Or Lyon 2020</t>
  </si>
  <si>
    <t>Cellier du Mazet</t>
  </si>
  <si>
    <t>10L</t>
  </si>
  <si>
    <t>Chateau de Beauregard Ducourt</t>
  </si>
  <si>
    <t>150 CL</t>
  </si>
  <si>
    <t xml:space="preserve">Domaine A Tippana bib </t>
  </si>
  <si>
    <t>Domaine de Sacy</t>
  </si>
  <si>
    <t>Muscadet Sévre et Maine Monnières Saint Fiacre</t>
  </si>
  <si>
    <t>Chemin d'excellence Monnières St. Fiacre</t>
  </si>
  <si>
    <t>15,5 RVF</t>
  </si>
  <si>
    <t>Givry</t>
  </si>
  <si>
    <t>Domaine Bourne la Corvée</t>
  </si>
  <si>
    <t>Crozes-Hermitage</t>
  </si>
  <si>
    <t>J.V. Fleury</t>
  </si>
  <si>
    <t>CRU</t>
  </si>
  <si>
    <t>Domaine des Hautes Ouches</t>
  </si>
  <si>
    <t>DOC Argentine rouge 2017 La Dolfina Polo Wines - Malbec Reserva 75 cl</t>
  </si>
  <si>
    <t>La Dolfina Polo Wines - Malbec Reserva</t>
  </si>
  <si>
    <t>Decanter 90pts</t>
  </si>
  <si>
    <t>Domaine des 7 Chemins "Cuvée Délice"</t>
  </si>
  <si>
    <t xml:space="preserve">Gigondas </t>
  </si>
  <si>
    <t>Les Sources de Montmirail</t>
  </si>
  <si>
    <t>Domaine Les Lavandiers Bio</t>
  </si>
  <si>
    <t>Séduction</t>
  </si>
  <si>
    <t>Châteauneuf-du-Pape</t>
  </si>
  <si>
    <t>Aux Armes Pontificales</t>
  </si>
  <si>
    <t>Château Moreau</t>
  </si>
  <si>
    <t>Les Sources Château de La Rivière</t>
  </si>
  <si>
    <t>150 cl</t>
  </si>
  <si>
    <t>Saint-Joseph</t>
  </si>
  <si>
    <t>La Batellerie</t>
  </si>
  <si>
    <t>Maison Ferraton Frederic Reverdy</t>
  </si>
  <si>
    <t xml:space="preserve">Margaux </t>
  </si>
  <si>
    <t>LaDiagonale d'Arsac</t>
  </si>
  <si>
    <t>Terra Vitis</t>
  </si>
  <si>
    <t>Coteaux Bourguignons</t>
  </si>
  <si>
    <t>PHILIPPE DE VAIGNE</t>
  </si>
  <si>
    <t>Saint-Emilion Grand Cru</t>
  </si>
  <si>
    <t xml:space="preserve"> Rouge </t>
  </si>
  <si>
    <t>Godeau</t>
  </si>
  <si>
    <t>Duc de Velabon</t>
  </si>
  <si>
    <t xml:space="preserve">Bourgueil </t>
  </si>
  <si>
    <t>Fleur de Loire HVE3 Offre carton</t>
  </si>
  <si>
    <t>Côtes-du-Rhône Villages Sainte-Cécile</t>
  </si>
  <si>
    <t>Bastion du Rhône Caisse Bois</t>
  </si>
  <si>
    <t>Or Orange</t>
  </si>
  <si>
    <t>Domaine de Saint Paulet</t>
  </si>
  <si>
    <t>Château Plantier Chêne Vert - Cuvée Vent d'Ange Caisse Bois</t>
  </si>
  <si>
    <t>argent Bordeaux</t>
  </si>
  <si>
    <t>Pomerol</t>
  </si>
  <si>
    <t>Plincette</t>
  </si>
  <si>
    <t>Pommard</t>
  </si>
  <si>
    <t>Tasteviné - Jean Bouchard</t>
  </si>
  <si>
    <t>Tasteviné</t>
  </si>
  <si>
    <t>AOP Gaillac Rouge 2019 Château la Tuilerie HVE3 Caisse bois 6x75cl</t>
  </si>
  <si>
    <t>Château la Tuilerie HVE3</t>
  </si>
  <si>
    <t>AOP Cahors Rouge 2020 Château Bladinières Caisse bois 6x75cl</t>
  </si>
  <si>
    <t>Château Bladinières</t>
  </si>
  <si>
    <t xml:space="preserve">Côtes-du-Rhône </t>
  </si>
  <si>
    <t>Domaine Vallaurie Caisse Bois</t>
  </si>
  <si>
    <t>Sauternes</t>
  </si>
  <si>
    <t>Carmes de Rieussec</t>
  </si>
  <si>
    <t>Pauillac</t>
  </si>
  <si>
    <t>Prélude à Grand-Puy Ducasse</t>
  </si>
  <si>
    <t>Saint-Estèphe</t>
  </si>
  <si>
    <t>Pélerins de Lafon-Rochet</t>
  </si>
  <si>
    <t>Château Ormes de Pez</t>
  </si>
  <si>
    <t>Saint-Julien</t>
  </si>
  <si>
    <t xml:space="preserve">Le petit ducru de Ducru Beaucaillou </t>
  </si>
  <si>
    <t>Château Croix du Sud HVE3 Caisse Bois</t>
  </si>
  <si>
    <t>Balestard La tonnelle</t>
  </si>
  <si>
    <t>Margaux</t>
  </si>
  <si>
    <t>Baron de Brane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</si>
</sst>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;[Red]\-#,##0.00\ &quot;€&quot;"/>
  </numFmts>
  <fonts count="11">
    <font>
      <sz val="12.0"/>
      <color theme="1"/>
      <name val="Arial"/>
    </font>
    <font>
      <sz val="12.0"/>
      <color theme="1"/>
      <name val="Calibri"/>
    </font>
    <font>
      <b/>
      <sz val="16.0"/>
      <color theme="1"/>
      <name val="Montserrat"/>
    </font>
    <font/>
    <font>
      <b/>
      <sz val="10.0"/>
      <color theme="1"/>
      <name val="Montserrat"/>
    </font>
    <font>
      <b/>
      <sz val="16.0"/>
      <color theme="1"/>
      <name val="Calibri"/>
    </font>
    <font>
      <sz val="10.0"/>
      <color theme="1"/>
      <name val="Montserrat"/>
    </font>
    <font>
      <b/>
      <i/>
      <sz val="10.0"/>
      <color theme="1"/>
      <name val="Montserrat"/>
    </font>
    <font>
      <i/>
      <sz val="10.0"/>
      <color theme="1"/>
      <name val="Montserrat"/>
    </font>
    <font>
      <b/>
      <sz val="11.0"/>
      <color theme="1"/>
      <name val="Calibri"/>
    </font>
    <font>
      <b/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readingOrder="0" shrinkToFit="0" vertical="center" wrapText="1"/>
    </xf>
    <xf borderId="4" fillId="2" fontId="4" numFmtId="2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4" fillId="2" fontId="4" numFmtId="0" xfId="0" applyAlignment="1" applyBorder="1" applyFont="1">
      <alignment horizontal="left" vertical="center"/>
    </xf>
    <xf borderId="4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center" vertical="center"/>
    </xf>
    <xf borderId="4" fillId="0" fontId="6" numFmtId="164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4" fillId="0" fontId="6" numFmtId="3" xfId="0" applyAlignment="1" applyBorder="1" applyFont="1" applyNumberFormat="1">
      <alignment horizontal="center" vertical="center"/>
    </xf>
    <xf borderId="4" fillId="2" fontId="4" numFmtId="0" xfId="0" applyAlignment="1" applyBorder="1" applyFont="1">
      <alignment vertical="center"/>
    </xf>
    <xf borderId="4" fillId="0" fontId="6" numFmtId="0" xfId="0" applyAlignment="1" applyBorder="1" applyFont="1">
      <alignment vertical="top"/>
    </xf>
    <xf quotePrefix="1" borderId="4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/>
    </xf>
    <xf borderId="0" fillId="0" fontId="6" numFmtId="0" xfId="0" applyAlignment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/>
    </xf>
    <xf borderId="7" fillId="2" fontId="4" numFmtId="0" xfId="0" applyAlignment="1" applyBorder="1" applyFont="1">
      <alignment horizontal="left" vertical="center"/>
    </xf>
    <xf borderId="8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shrinkToFit="0" vertical="center" wrapText="1"/>
    </xf>
    <xf borderId="4" fillId="0" fontId="6" numFmtId="0" xfId="0" applyBorder="1" applyFont="1"/>
    <xf borderId="4" fillId="2" fontId="7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0" fillId="0" fontId="9" numFmtId="0" xfId="0" applyFont="1"/>
    <xf borderId="0" fillId="0" fontId="1" numFmtId="0" xfId="0" applyAlignment="1" applyFont="1">
      <alignment vertical="center"/>
    </xf>
    <xf borderId="9" fillId="3" fontId="1" numFmtId="0" xfId="0" applyBorder="1" applyFill="1" applyFont="1"/>
    <xf borderId="0" fillId="0" fontId="1" numFmtId="0" xfId="0" applyAlignment="1" applyFont="1">
      <alignment horizontal="left" vertical="top"/>
    </xf>
    <xf borderId="4" fillId="2" fontId="4" numFmtId="0" xfId="0" applyAlignment="1" applyBorder="1" applyFont="1">
      <alignment vertical="top"/>
    </xf>
    <xf borderId="10" fillId="0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left" vertical="center"/>
    </xf>
    <xf borderId="8" fillId="0" fontId="6" numFmtId="0" xfId="0" applyBorder="1" applyFont="1"/>
    <xf borderId="8" fillId="0" fontId="6" numFmtId="0" xfId="0" applyAlignment="1" applyBorder="1" applyFont="1">
      <alignment horizontal="left" vertical="center"/>
    </xf>
    <xf borderId="5" fillId="0" fontId="6" numFmtId="0" xfId="0" applyBorder="1" applyFont="1"/>
    <xf quotePrefix="1" borderId="4" fillId="0" fontId="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5" fillId="0" fontId="6" numFmtId="0" xfId="0" applyAlignment="1" applyBorder="1" applyFont="1">
      <alignment horizontal="center"/>
    </xf>
    <xf borderId="9" fillId="2" fontId="4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0" fillId="0" fontId="6" numFmtId="0" xfId="0" applyFont="1"/>
    <xf borderId="0" fillId="0" fontId="10" numFmtId="0" xfId="0" applyFon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144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/Users/CTOURN~1/AppData/Local/MICROS~1/Windows/INETCA~1/CONTEN~1.OUT/KQL0MLLS/CAVE%20DES%20PRODUCTEURS%20DE%20VIN%20-%20retour%20AO%20FAV%20AUTOMNE%202021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/Users/Gautherin/Documents/A%20A%20CLIENTS/AA%20%20%20%20%20%20%20CLIENT%20GROS/INTERMACHE%20%20Dominique%20BOUCAUD%20%20Beaune/selection%20mousquetaires/offre%20fav%20automne%202019/Copie%20de%20FAV%20Automne%202019-1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euil1"/>
      <sheetName val="Feuil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euil1"/>
      <sheetName val="Feuil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5.44"/>
    <col customWidth="1" min="2" max="2" width="9.44"/>
    <col customWidth="1" min="3" max="3" width="16.44"/>
    <col customWidth="1" min="4" max="4" width="17.33"/>
    <col customWidth="1" min="5" max="5" width="15.67"/>
    <col customWidth="1" min="6" max="6" width="10.56"/>
    <col customWidth="1" min="7" max="7" width="53.67"/>
    <col customWidth="1" min="8" max="8" width="13.44"/>
    <col customWidth="1" min="9" max="9" width="10.56"/>
    <col customWidth="1" min="10" max="10" width="29.0"/>
    <col customWidth="1" min="11" max="11" width="22.11"/>
    <col customWidth="1" min="12" max="12" width="17.11"/>
    <col customWidth="1" min="13" max="13" width="12.11"/>
    <col customWidth="1" min="14" max="32" width="10.56"/>
  </cols>
  <sheetData>
    <row r="1" ht="51.75" customHeight="1">
      <c r="B1" s="1"/>
      <c r="C1" s="2"/>
      <c r="K1" s="2"/>
      <c r="L1" s="2"/>
    </row>
    <row r="2" ht="51.7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ht="15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8" t="s">
        <v>11</v>
      </c>
      <c r="L3" s="8" t="s">
        <v>12</v>
      </c>
      <c r="M3" s="6" t="s">
        <v>13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ht="24.75" customHeight="1">
      <c r="A4" s="10" t="str">
        <f t="shared" ref="A4:A7" si="1">TRIM(B4&amp;" "&amp;D4&amp;" "&amp;E4&amp;" "&amp;F4&amp;" "&amp;G4&amp;" "&amp;H4)</f>
        <v>IGP Terres-du-Midi Rosé 2020 Provenance 75 cl</v>
      </c>
      <c r="B4" s="11" t="s">
        <v>14</v>
      </c>
      <c r="C4" s="11" t="s">
        <v>15</v>
      </c>
      <c r="D4" s="12" t="s">
        <v>16</v>
      </c>
      <c r="E4" s="12" t="s">
        <v>17</v>
      </c>
      <c r="F4" s="11">
        <v>2020.0</v>
      </c>
      <c r="G4" s="12" t="s">
        <v>18</v>
      </c>
      <c r="H4" s="13" t="s">
        <v>19</v>
      </c>
      <c r="I4" s="14">
        <v>2.65</v>
      </c>
      <c r="J4" s="15"/>
      <c r="K4" s="15"/>
      <c r="L4" s="15"/>
      <c r="M4" s="11" t="s">
        <v>20</v>
      </c>
    </row>
    <row r="5" ht="24.75" customHeight="1">
      <c r="A5" s="10" t="str">
        <f t="shared" si="1"/>
        <v>DOC Prosecco Brut La Delizia 75 cl</v>
      </c>
      <c r="B5" s="16" t="s">
        <v>21</v>
      </c>
      <c r="C5" s="11" t="s">
        <v>22</v>
      </c>
      <c r="D5" s="12" t="s">
        <v>23</v>
      </c>
      <c r="E5" s="12" t="s">
        <v>24</v>
      </c>
      <c r="F5" s="11"/>
      <c r="G5" s="12" t="s">
        <v>25</v>
      </c>
      <c r="H5" s="13" t="s">
        <v>19</v>
      </c>
      <c r="I5" s="14">
        <v>3.9468000000000005</v>
      </c>
      <c r="J5" s="15"/>
      <c r="K5" s="15"/>
      <c r="L5" s="15"/>
      <c r="M5" s="15"/>
    </row>
    <row r="6" ht="24.75" customHeight="1">
      <c r="A6" s="17" t="str">
        <f t="shared" si="1"/>
        <v>AOP Alsace Blanc sec Gewurztraminer 2020 Charles Kellner 75 cl</v>
      </c>
      <c r="B6" s="11" t="s">
        <v>26</v>
      </c>
      <c r="C6" s="11" t="s">
        <v>27</v>
      </c>
      <c r="D6" s="12" t="s">
        <v>27</v>
      </c>
      <c r="E6" s="12" t="s">
        <v>28</v>
      </c>
      <c r="F6" s="11">
        <v>2020.0</v>
      </c>
      <c r="G6" s="12" t="s">
        <v>29</v>
      </c>
      <c r="H6" s="13" t="s">
        <v>19</v>
      </c>
      <c r="I6" s="14">
        <v>4.69</v>
      </c>
      <c r="J6" s="11"/>
      <c r="K6" s="11"/>
      <c r="L6" s="11"/>
      <c r="M6" s="11"/>
    </row>
    <row r="7" ht="24.75" customHeight="1">
      <c r="A7" s="10" t="str">
        <f t="shared" si="1"/>
        <v>AOP Côtes-du-Rhône Villages Rouge 2019 Les Lauriers du Terroir HVE3 6x75cl</v>
      </c>
      <c r="B7" s="11" t="s">
        <v>26</v>
      </c>
      <c r="C7" s="11" t="s">
        <v>30</v>
      </c>
      <c r="D7" s="12" t="s">
        <v>31</v>
      </c>
      <c r="E7" s="12" t="s">
        <v>32</v>
      </c>
      <c r="F7" s="11">
        <v>2019.0</v>
      </c>
      <c r="G7" s="12" t="s">
        <v>33</v>
      </c>
      <c r="H7" s="13" t="s">
        <v>34</v>
      </c>
      <c r="I7" s="14">
        <v>15.99</v>
      </c>
      <c r="J7" s="15"/>
      <c r="K7" s="15"/>
      <c r="L7" s="15" t="s">
        <v>35</v>
      </c>
      <c r="M7" s="18"/>
    </row>
    <row r="8" ht="24.75" customHeight="1">
      <c r="A8" s="10" t="s">
        <v>36</v>
      </c>
      <c r="B8" s="15" t="s">
        <v>26</v>
      </c>
      <c r="C8" s="11" t="s">
        <v>37</v>
      </c>
      <c r="D8" s="12" t="s">
        <v>38</v>
      </c>
      <c r="E8" s="12" t="s">
        <v>32</v>
      </c>
      <c r="F8" s="11">
        <v>2019.0</v>
      </c>
      <c r="G8" s="12" t="s">
        <v>39</v>
      </c>
      <c r="H8" s="13" t="s">
        <v>19</v>
      </c>
      <c r="I8" s="14">
        <v>2.5872</v>
      </c>
      <c r="J8" s="19" t="s">
        <v>40</v>
      </c>
      <c r="K8" s="15" t="s">
        <v>41</v>
      </c>
      <c r="L8" s="15" t="s">
        <v>35</v>
      </c>
      <c r="M8" s="20" t="s">
        <v>20</v>
      </c>
    </row>
    <row r="9" ht="24.75" customHeight="1">
      <c r="A9" s="10" t="str">
        <f t="shared" ref="A9:A38" si="2">TRIM(B9&amp;" "&amp;D9&amp;" "&amp;E9&amp;" "&amp;F9&amp;" "&amp;G9&amp;" "&amp;H9)</f>
        <v>VDF Vin de France Rouge 2020 Pinot Noir KIWI CUVEE 75 cl</v>
      </c>
      <c r="B9" s="11" t="s">
        <v>42</v>
      </c>
      <c r="C9" s="11" t="s">
        <v>42</v>
      </c>
      <c r="D9" s="12" t="s">
        <v>43</v>
      </c>
      <c r="E9" s="12" t="s">
        <v>32</v>
      </c>
      <c r="F9" s="11">
        <v>2020.0</v>
      </c>
      <c r="G9" s="12" t="s">
        <v>44</v>
      </c>
      <c r="H9" s="13" t="s">
        <v>19</v>
      </c>
      <c r="I9" s="14">
        <v>2.75</v>
      </c>
      <c r="J9" s="11"/>
      <c r="K9" s="15"/>
      <c r="L9" s="15"/>
      <c r="M9" s="11"/>
    </row>
    <row r="10" ht="24.75" customHeight="1">
      <c r="A10" s="10" t="str">
        <f t="shared" si="2"/>
        <v>AOP Bourgogne
 Rouge 2019 Gamay Vieilles Vignes Robert Debuisson 75 cl</v>
      </c>
      <c r="B10" s="11" t="s">
        <v>26</v>
      </c>
      <c r="C10" s="11" t="s">
        <v>45</v>
      </c>
      <c r="D10" s="12" t="s">
        <v>46</v>
      </c>
      <c r="E10" s="12" t="s">
        <v>32</v>
      </c>
      <c r="F10" s="11">
        <v>2019.0</v>
      </c>
      <c r="G10" s="12" t="s">
        <v>47</v>
      </c>
      <c r="H10" s="13" t="s">
        <v>19</v>
      </c>
      <c r="I10" s="14">
        <v>3.75</v>
      </c>
      <c r="J10" s="15"/>
      <c r="K10" s="15"/>
      <c r="L10" s="15"/>
      <c r="M10" s="11"/>
    </row>
    <row r="11" ht="24.75" customHeight="1">
      <c r="A11" s="10" t="str">
        <f t="shared" si="2"/>
        <v>AOP Gaillac Rouge 2018 Château Larroze 75 cl</v>
      </c>
      <c r="B11" s="11" t="s">
        <v>26</v>
      </c>
      <c r="C11" s="11" t="s">
        <v>37</v>
      </c>
      <c r="D11" s="12" t="s">
        <v>48</v>
      </c>
      <c r="E11" s="12" t="s">
        <v>32</v>
      </c>
      <c r="F11" s="11">
        <v>2018.0</v>
      </c>
      <c r="G11" s="12" t="s">
        <v>49</v>
      </c>
      <c r="H11" s="13" t="s">
        <v>19</v>
      </c>
      <c r="I11" s="14">
        <v>3.95</v>
      </c>
      <c r="J11" s="19" t="s">
        <v>50</v>
      </c>
      <c r="K11" s="21"/>
      <c r="L11" s="15"/>
      <c r="M11" s="11"/>
    </row>
    <row r="12" ht="24.75" customHeight="1">
      <c r="A12" s="10" t="str">
        <f t="shared" si="2"/>
        <v>IGP Périgord Blanc sec 2020 L'Auberge du Périgord Bio Sauvignon Blanc 75 cl</v>
      </c>
      <c r="B12" s="11" t="s">
        <v>14</v>
      </c>
      <c r="C12" s="11" t="s">
        <v>14</v>
      </c>
      <c r="D12" s="12" t="s">
        <v>51</v>
      </c>
      <c r="E12" s="12" t="s">
        <v>52</v>
      </c>
      <c r="F12" s="11">
        <v>2020.0</v>
      </c>
      <c r="G12" s="12" t="s">
        <v>53</v>
      </c>
      <c r="H12" s="13" t="s">
        <v>19</v>
      </c>
      <c r="I12" s="14">
        <v>3.99</v>
      </c>
      <c r="J12" s="11"/>
      <c r="K12" s="15"/>
      <c r="L12" s="15" t="s">
        <v>54</v>
      </c>
      <c r="M12" s="11"/>
    </row>
    <row r="13" ht="24.75" customHeight="1">
      <c r="A13" s="10" t="str">
        <f t="shared" si="2"/>
        <v>AOP Coteaux d'Aix en Provence Rosé 2020 Domaine des Lavandes HVE3 75 cl</v>
      </c>
      <c r="B13" s="11" t="s">
        <v>26</v>
      </c>
      <c r="C13" s="11" t="s">
        <v>15</v>
      </c>
      <c r="D13" s="12" t="s">
        <v>55</v>
      </c>
      <c r="E13" s="12" t="s">
        <v>17</v>
      </c>
      <c r="F13" s="11">
        <v>2020.0</v>
      </c>
      <c r="G13" s="12" t="s">
        <v>56</v>
      </c>
      <c r="H13" s="13" t="s">
        <v>19</v>
      </c>
      <c r="I13" s="14">
        <v>4.15</v>
      </c>
      <c r="J13" s="15"/>
      <c r="K13" s="15"/>
      <c r="L13" s="15" t="s">
        <v>35</v>
      </c>
      <c r="M13" s="11"/>
    </row>
    <row r="14" ht="24.75" customHeight="1">
      <c r="A14" s="10" t="str">
        <f t="shared" si="2"/>
        <v>AOP Blaye Côtes de Bordeaux Rouge 2018 Château La Cassagne Boutet 75 cl</v>
      </c>
      <c r="B14" s="11" t="s">
        <v>26</v>
      </c>
      <c r="C14" s="11" t="s">
        <v>57</v>
      </c>
      <c r="D14" s="12" t="s">
        <v>58</v>
      </c>
      <c r="E14" s="12" t="s">
        <v>32</v>
      </c>
      <c r="F14" s="11">
        <v>2018.0</v>
      </c>
      <c r="G14" s="12" t="s">
        <v>59</v>
      </c>
      <c r="H14" s="13" t="s">
        <v>19</v>
      </c>
      <c r="I14" s="14">
        <v>4.35</v>
      </c>
      <c r="J14" s="19" t="s">
        <v>60</v>
      </c>
      <c r="K14" s="15"/>
      <c r="L14" s="15"/>
      <c r="M14" s="22"/>
    </row>
    <row r="15" ht="24.75" customHeight="1">
      <c r="A15" s="23" t="str">
        <f t="shared" si="2"/>
        <v>AOP Saint-Nicolas de Bourgueil Rouge 2020 Domaine des Bergeonnières 75 cl</v>
      </c>
      <c r="B15" s="13" t="s">
        <v>26</v>
      </c>
      <c r="C15" s="13" t="s">
        <v>61</v>
      </c>
      <c r="D15" s="12" t="s">
        <v>62</v>
      </c>
      <c r="E15" s="12" t="s">
        <v>32</v>
      </c>
      <c r="F15" s="11">
        <v>2020.0</v>
      </c>
      <c r="G15" s="12" t="s">
        <v>63</v>
      </c>
      <c r="H15" s="13" t="s">
        <v>19</v>
      </c>
      <c r="I15" s="14">
        <v>4.49</v>
      </c>
      <c r="J15" s="13"/>
      <c r="K15" s="24"/>
      <c r="L15" s="24"/>
      <c r="M15" s="13"/>
    </row>
    <row r="16" ht="24.75" customHeight="1">
      <c r="A16" s="10" t="str">
        <f t="shared" si="2"/>
        <v>AOP Cairanne Rouge 2020 La Font des Bastides HVE3 75 cl</v>
      </c>
      <c r="B16" s="11" t="s">
        <v>26</v>
      </c>
      <c r="C16" s="11" t="s">
        <v>30</v>
      </c>
      <c r="D16" s="12" t="s">
        <v>64</v>
      </c>
      <c r="E16" s="12" t="s">
        <v>32</v>
      </c>
      <c r="F16" s="11">
        <v>2020.0</v>
      </c>
      <c r="G16" s="12" t="s">
        <v>65</v>
      </c>
      <c r="H16" s="13" t="s">
        <v>19</v>
      </c>
      <c r="I16" s="14">
        <v>4.59</v>
      </c>
      <c r="J16" s="15"/>
      <c r="K16" s="15"/>
      <c r="L16" s="15"/>
      <c r="M16" s="11" t="s">
        <v>20</v>
      </c>
    </row>
    <row r="17" ht="24.75" customHeight="1">
      <c r="A17" s="10" t="str">
        <f t="shared" si="2"/>
        <v>AOP Jurançon Blanc sec 2018 J de Jolys Château Jolys 75 cl</v>
      </c>
      <c r="B17" s="11" t="s">
        <v>26</v>
      </c>
      <c r="C17" s="11" t="s">
        <v>37</v>
      </c>
      <c r="D17" s="12" t="s">
        <v>66</v>
      </c>
      <c r="E17" s="12" t="s">
        <v>52</v>
      </c>
      <c r="F17" s="11">
        <v>2018.0</v>
      </c>
      <c r="G17" s="12" t="s">
        <v>67</v>
      </c>
      <c r="H17" s="13" t="s">
        <v>19</v>
      </c>
      <c r="I17" s="14">
        <v>4.686000000000001</v>
      </c>
      <c r="J17" s="25"/>
      <c r="K17" s="15" t="s">
        <v>68</v>
      </c>
      <c r="L17" s="15"/>
      <c r="M17" s="11"/>
    </row>
    <row r="18" ht="24.75" customHeight="1">
      <c r="A18" s="10" t="str">
        <f t="shared" si="2"/>
        <v>VM Crémant d'Alsace Brut J. Willmann 75 cl</v>
      </c>
      <c r="B18" s="11" t="s">
        <v>69</v>
      </c>
      <c r="C18" s="11" t="s">
        <v>22</v>
      </c>
      <c r="D18" s="12" t="s">
        <v>70</v>
      </c>
      <c r="E18" s="12" t="s">
        <v>24</v>
      </c>
      <c r="F18" s="11"/>
      <c r="G18" s="12" t="s">
        <v>71</v>
      </c>
      <c r="H18" s="13" t="s">
        <v>19</v>
      </c>
      <c r="I18" s="14">
        <v>4.69</v>
      </c>
      <c r="J18" s="15"/>
      <c r="K18" s="15"/>
      <c r="L18" s="15"/>
      <c r="M18" s="11"/>
    </row>
    <row r="19" ht="24.75" customHeight="1">
      <c r="A19" s="10" t="str">
        <f t="shared" si="2"/>
        <v>AOP Minervois Rouge 2018 Château Molières 75 cl</v>
      </c>
      <c r="B19" s="11" t="s">
        <v>26</v>
      </c>
      <c r="C19" s="11" t="s">
        <v>72</v>
      </c>
      <c r="D19" s="12" t="s">
        <v>73</v>
      </c>
      <c r="E19" s="12" t="s">
        <v>32</v>
      </c>
      <c r="F19" s="11">
        <v>2018.0</v>
      </c>
      <c r="G19" s="12" t="s">
        <v>74</v>
      </c>
      <c r="H19" s="13" t="s">
        <v>19</v>
      </c>
      <c r="I19" s="14">
        <v>5.15</v>
      </c>
      <c r="J19" s="19" t="s">
        <v>75</v>
      </c>
      <c r="K19" s="15"/>
      <c r="L19" s="15"/>
      <c r="M19" s="11"/>
    </row>
    <row r="20" ht="24.75" customHeight="1">
      <c r="A20" s="10" t="str">
        <f t="shared" si="2"/>
        <v>AOP Bandol Rosé 2020 San Céri 75 cl</v>
      </c>
      <c r="B20" s="11" t="s">
        <v>26</v>
      </c>
      <c r="C20" s="11" t="s">
        <v>15</v>
      </c>
      <c r="D20" s="12" t="s">
        <v>76</v>
      </c>
      <c r="E20" s="12" t="s">
        <v>17</v>
      </c>
      <c r="F20" s="11">
        <v>2020.0</v>
      </c>
      <c r="G20" s="12" t="s">
        <v>77</v>
      </c>
      <c r="H20" s="13" t="s">
        <v>19</v>
      </c>
      <c r="I20" s="14">
        <v>5.95</v>
      </c>
      <c r="J20" s="15"/>
      <c r="K20" s="15" t="s">
        <v>78</v>
      </c>
      <c r="L20" s="15"/>
      <c r="M20" s="11"/>
    </row>
    <row r="21" ht="24.75" customHeight="1">
      <c r="A21" s="10" t="str">
        <f t="shared" si="2"/>
        <v>AOP Morgon Grand Cras Rouge 2020 Vignerons des Crus du Beaujolais 75 cl</v>
      </c>
      <c r="B21" s="11" t="s">
        <v>26</v>
      </c>
      <c r="C21" s="11" t="s">
        <v>79</v>
      </c>
      <c r="D21" s="12" t="s">
        <v>80</v>
      </c>
      <c r="E21" s="12" t="s">
        <v>32</v>
      </c>
      <c r="F21" s="11">
        <v>2020.0</v>
      </c>
      <c r="G21" s="12" t="s">
        <v>81</v>
      </c>
      <c r="H21" s="13" t="s">
        <v>19</v>
      </c>
      <c r="I21" s="14">
        <v>5.99</v>
      </c>
      <c r="J21" s="15"/>
      <c r="K21" s="15" t="s">
        <v>82</v>
      </c>
      <c r="L21" s="15"/>
      <c r="M21" s="11"/>
    </row>
    <row r="22" ht="24.75" customHeight="1">
      <c r="A22" s="10" t="str">
        <f t="shared" si="2"/>
        <v>AOP Beaumes de Venise Rouge 2020 Domaine de la Daumace HVE3 75 cl</v>
      </c>
      <c r="B22" s="11" t="s">
        <v>26</v>
      </c>
      <c r="C22" s="11" t="s">
        <v>30</v>
      </c>
      <c r="D22" s="12" t="s">
        <v>83</v>
      </c>
      <c r="E22" s="12" t="s">
        <v>32</v>
      </c>
      <c r="F22" s="11">
        <v>2020.0</v>
      </c>
      <c r="G22" s="12" t="s">
        <v>84</v>
      </c>
      <c r="H22" s="13" t="s">
        <v>19</v>
      </c>
      <c r="I22" s="14">
        <v>6.15</v>
      </c>
      <c r="J22" s="19" t="s">
        <v>85</v>
      </c>
      <c r="K22" s="26"/>
      <c r="L22" s="15"/>
      <c r="M22" s="22"/>
    </row>
    <row r="23" ht="24.75" customHeight="1">
      <c r="A23" s="23" t="str">
        <f t="shared" si="2"/>
        <v>AOP Moulin-à-Vent Rouge 2020 Terroir de Passion 75 cl</v>
      </c>
      <c r="B23" s="13" t="s">
        <v>26</v>
      </c>
      <c r="C23" s="13" t="s">
        <v>79</v>
      </c>
      <c r="D23" s="12" t="s">
        <v>86</v>
      </c>
      <c r="E23" s="12" t="s">
        <v>32</v>
      </c>
      <c r="F23" s="11">
        <v>2020.0</v>
      </c>
      <c r="G23" s="12" t="s">
        <v>87</v>
      </c>
      <c r="H23" s="13" t="s">
        <v>19</v>
      </c>
      <c r="I23" s="14">
        <v>6.25</v>
      </c>
      <c r="J23" s="24"/>
      <c r="K23" s="24"/>
      <c r="L23" s="24"/>
      <c r="M23" s="13"/>
    </row>
    <row r="24" ht="24.75" customHeight="1">
      <c r="A24" s="23" t="str">
        <f t="shared" si="2"/>
        <v>AOP Menetou-Salon Blanc sec 2020 Les Chaumes Shirley Maudry 75 cl</v>
      </c>
      <c r="B24" s="11" t="s">
        <v>26</v>
      </c>
      <c r="C24" s="13" t="s">
        <v>61</v>
      </c>
      <c r="D24" s="12" t="s">
        <v>88</v>
      </c>
      <c r="E24" s="12" t="s">
        <v>52</v>
      </c>
      <c r="F24" s="11">
        <v>2020.0</v>
      </c>
      <c r="G24" s="12" t="s">
        <v>89</v>
      </c>
      <c r="H24" s="13" t="s">
        <v>19</v>
      </c>
      <c r="I24" s="14">
        <v>6.45</v>
      </c>
      <c r="J24" s="24"/>
      <c r="K24" s="24"/>
      <c r="L24" s="24"/>
      <c r="M24" s="11"/>
    </row>
    <row r="25" ht="24.75" customHeight="1">
      <c r="A25" s="10" t="str">
        <f t="shared" si="2"/>
        <v>AOP Loupiac Blanc moelleux 2018 Château Mazarin HVE3 75 cl</v>
      </c>
      <c r="B25" s="11" t="s">
        <v>26</v>
      </c>
      <c r="C25" s="11" t="s">
        <v>57</v>
      </c>
      <c r="D25" s="12" t="s">
        <v>90</v>
      </c>
      <c r="E25" s="12" t="s">
        <v>91</v>
      </c>
      <c r="F25" s="11">
        <v>2018.0</v>
      </c>
      <c r="G25" s="12" t="s">
        <v>92</v>
      </c>
      <c r="H25" s="13" t="s">
        <v>19</v>
      </c>
      <c r="I25" s="14">
        <v>6.65</v>
      </c>
      <c r="J25" s="19" t="s">
        <v>93</v>
      </c>
      <c r="K25" s="27"/>
      <c r="L25" s="15" t="s">
        <v>35</v>
      </c>
      <c r="M25" s="22"/>
    </row>
    <row r="26" ht="24.75" customHeight="1">
      <c r="A26" s="10" t="str">
        <f t="shared" si="2"/>
        <v>AOP Vacqueyras Rouge 2020 Domaine Pierre Alexandre"La Rêverie"HVE3 75 cl</v>
      </c>
      <c r="B26" s="11" t="s">
        <v>26</v>
      </c>
      <c r="C26" s="11" t="s">
        <v>30</v>
      </c>
      <c r="D26" s="12" t="s">
        <v>94</v>
      </c>
      <c r="E26" s="12" t="s">
        <v>32</v>
      </c>
      <c r="F26" s="11">
        <v>2020.0</v>
      </c>
      <c r="G26" s="12" t="s">
        <v>95</v>
      </c>
      <c r="H26" s="13" t="s">
        <v>19</v>
      </c>
      <c r="I26" s="14">
        <v>6.75</v>
      </c>
      <c r="J26" s="15"/>
      <c r="K26" s="15"/>
      <c r="L26" s="15" t="s">
        <v>35</v>
      </c>
      <c r="M26" s="11"/>
    </row>
    <row r="27" ht="24.75" customHeight="1">
      <c r="A27" s="10" t="str">
        <f t="shared" si="2"/>
        <v>AOP Reuilly Blanc sec 2020 La Poule Noire 75 cl</v>
      </c>
      <c r="B27" s="11" t="s">
        <v>26</v>
      </c>
      <c r="C27" s="11" t="s">
        <v>61</v>
      </c>
      <c r="D27" s="12" t="s">
        <v>96</v>
      </c>
      <c r="E27" s="12" t="s">
        <v>52</v>
      </c>
      <c r="F27" s="11">
        <v>2020.0</v>
      </c>
      <c r="G27" s="12" t="s">
        <v>97</v>
      </c>
      <c r="H27" s="13" t="s">
        <v>19</v>
      </c>
      <c r="I27" s="14">
        <v>6.79</v>
      </c>
      <c r="J27" s="15"/>
      <c r="K27" s="15"/>
      <c r="L27" s="15"/>
      <c r="M27" s="11"/>
    </row>
    <row r="28" ht="24.75" customHeight="1">
      <c r="A28" s="10" t="str">
        <f t="shared" si="2"/>
        <v>AOP Listrac-Médoc Rouge 2015 Château Jander Bio 75 cl</v>
      </c>
      <c r="B28" s="11" t="s">
        <v>26</v>
      </c>
      <c r="C28" s="11" t="s">
        <v>57</v>
      </c>
      <c r="D28" s="12" t="s">
        <v>98</v>
      </c>
      <c r="E28" s="12" t="s">
        <v>32</v>
      </c>
      <c r="F28" s="11">
        <v>2015.0</v>
      </c>
      <c r="G28" s="12" t="s">
        <v>99</v>
      </c>
      <c r="H28" s="13" t="s">
        <v>19</v>
      </c>
      <c r="I28" s="14">
        <v>8.15</v>
      </c>
      <c r="J28" s="15"/>
      <c r="K28" s="15"/>
      <c r="L28" s="15" t="s">
        <v>54</v>
      </c>
      <c r="M28" s="11"/>
    </row>
    <row r="29" ht="24.75" customHeight="1">
      <c r="A29" s="28" t="str">
        <f t="shared" si="2"/>
        <v>AOP Moulis-en-Médoc Rouge 2019 Château Tour Granins Grand Poujeaux 75 cl</v>
      </c>
      <c r="B29" s="29" t="s">
        <v>26</v>
      </c>
      <c r="C29" s="29" t="s">
        <v>57</v>
      </c>
      <c r="D29" s="12" t="s">
        <v>100</v>
      </c>
      <c r="E29" s="12" t="s">
        <v>32</v>
      </c>
      <c r="F29" s="11">
        <v>2019.0</v>
      </c>
      <c r="G29" s="12" t="s">
        <v>101</v>
      </c>
      <c r="H29" s="13" t="s">
        <v>19</v>
      </c>
      <c r="I29" s="14">
        <v>8.15</v>
      </c>
      <c r="J29" s="30"/>
      <c r="K29" s="30"/>
      <c r="L29" s="30"/>
      <c r="M29" s="29"/>
    </row>
    <row r="30" ht="24.75" customHeight="1">
      <c r="A30" s="28" t="str">
        <f t="shared" si="2"/>
        <v>AOP Rully Rouge 2018 Labouré-Roi 75 cl</v>
      </c>
      <c r="B30" s="13" t="s">
        <v>26</v>
      </c>
      <c r="C30" s="29" t="s">
        <v>45</v>
      </c>
      <c r="D30" s="12" t="s">
        <v>102</v>
      </c>
      <c r="E30" s="12" t="s">
        <v>32</v>
      </c>
      <c r="F30" s="11">
        <v>2018.0</v>
      </c>
      <c r="G30" s="12" t="s">
        <v>103</v>
      </c>
      <c r="H30" s="13" t="s">
        <v>19</v>
      </c>
      <c r="I30" s="14">
        <v>9.15</v>
      </c>
      <c r="J30" s="24"/>
      <c r="K30" s="24"/>
      <c r="L30" s="24"/>
      <c r="M30" s="13"/>
    </row>
    <row r="31" ht="24.75" customHeight="1">
      <c r="A31" s="23" t="str">
        <f t="shared" si="2"/>
        <v>AOP Mercurey Rouge 2019 Domaine Gault 75 cl</v>
      </c>
      <c r="B31" s="13" t="s">
        <v>26</v>
      </c>
      <c r="C31" s="13" t="s">
        <v>45</v>
      </c>
      <c r="D31" s="12" t="s">
        <v>104</v>
      </c>
      <c r="E31" s="12" t="s">
        <v>32</v>
      </c>
      <c r="F31" s="11">
        <v>2019.0</v>
      </c>
      <c r="G31" s="12" t="s">
        <v>105</v>
      </c>
      <c r="H31" s="13" t="s">
        <v>19</v>
      </c>
      <c r="I31" s="14">
        <v>11.89</v>
      </c>
      <c r="J31" s="24"/>
      <c r="K31" s="24"/>
      <c r="L31" s="24"/>
      <c r="M31" s="13"/>
    </row>
    <row r="32" ht="24.75" customHeight="1">
      <c r="A32" s="10" t="str">
        <f t="shared" si="2"/>
        <v>AOP Saint-Véran Blanc sec 2020 Les Petits Bourgeons Vignerons des Grandes Vignes HVE3 75 cl</v>
      </c>
      <c r="B32" s="11" t="s">
        <v>26</v>
      </c>
      <c r="C32" s="11" t="s">
        <v>45</v>
      </c>
      <c r="D32" s="12" t="s">
        <v>106</v>
      </c>
      <c r="E32" s="12" t="s">
        <v>52</v>
      </c>
      <c r="F32" s="11">
        <v>2020.0</v>
      </c>
      <c r="G32" s="12" t="s">
        <v>107</v>
      </c>
      <c r="H32" s="13" t="s">
        <v>19</v>
      </c>
      <c r="I32" s="14">
        <v>6.35</v>
      </c>
      <c r="J32" s="15"/>
      <c r="K32" s="15"/>
      <c r="L32" s="15" t="s">
        <v>35</v>
      </c>
      <c r="M32" s="11"/>
    </row>
    <row r="33" ht="24.75" customHeight="1">
      <c r="A33" s="10" t="str">
        <f t="shared" si="2"/>
        <v>AOP Pouilly-Fumé Blanc sec 2020 Collection de Famille Domaine du Fontenille 75 cl</v>
      </c>
      <c r="B33" s="11" t="s">
        <v>26</v>
      </c>
      <c r="C33" s="11" t="s">
        <v>61</v>
      </c>
      <c r="D33" s="12" t="s">
        <v>108</v>
      </c>
      <c r="E33" s="12" t="s">
        <v>52</v>
      </c>
      <c r="F33" s="11">
        <v>2020.0</v>
      </c>
      <c r="G33" s="12" t="s">
        <v>109</v>
      </c>
      <c r="H33" s="13" t="s">
        <v>19</v>
      </c>
      <c r="I33" s="14">
        <v>6.75</v>
      </c>
      <c r="J33" s="15"/>
      <c r="K33" s="15"/>
      <c r="L33" s="15"/>
      <c r="M33" s="1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ht="24.75" customHeight="1">
      <c r="A34" s="10" t="str">
        <f t="shared" si="2"/>
        <v>AOP Haut-Médoc Rouge 2018 Château Balac 75 cl</v>
      </c>
      <c r="B34" s="11" t="s">
        <v>26</v>
      </c>
      <c r="C34" s="11" t="s">
        <v>57</v>
      </c>
      <c r="D34" s="12" t="s">
        <v>110</v>
      </c>
      <c r="E34" s="12" t="s">
        <v>32</v>
      </c>
      <c r="F34" s="11">
        <v>2018.0</v>
      </c>
      <c r="G34" s="12" t="s">
        <v>111</v>
      </c>
      <c r="H34" s="13" t="s">
        <v>19</v>
      </c>
      <c r="I34" s="14">
        <v>8.15</v>
      </c>
      <c r="J34" s="15"/>
      <c r="K34" s="15" t="s">
        <v>112</v>
      </c>
      <c r="L34" s="15"/>
      <c r="M34" s="11"/>
    </row>
    <row r="35" ht="24.75" customHeight="1">
      <c r="A35" s="10" t="str">
        <f t="shared" si="2"/>
        <v>AOP Bergerac Blanc sec 2020 Ardillon 75 cl</v>
      </c>
      <c r="B35" s="11" t="s">
        <v>26</v>
      </c>
      <c r="C35" s="11" t="s">
        <v>37</v>
      </c>
      <c r="D35" s="12" t="s">
        <v>113</v>
      </c>
      <c r="E35" s="12" t="s">
        <v>52</v>
      </c>
      <c r="F35" s="11">
        <v>2020.0</v>
      </c>
      <c r="G35" s="12" t="s">
        <v>114</v>
      </c>
      <c r="H35" s="13" t="s">
        <v>19</v>
      </c>
      <c r="I35" s="14">
        <v>1.85</v>
      </c>
      <c r="J35" s="15"/>
      <c r="K35" s="15"/>
      <c r="L35" s="15"/>
      <c r="M35" s="11"/>
    </row>
    <row r="36" ht="24.75" customHeight="1">
      <c r="A36" s="10" t="str">
        <f t="shared" si="2"/>
        <v>IGP Méditerranée Rosé 2020 Chemins bleus 75 cl</v>
      </c>
      <c r="B36" s="11" t="s">
        <v>14</v>
      </c>
      <c r="C36" s="11" t="s">
        <v>15</v>
      </c>
      <c r="D36" s="12" t="s">
        <v>115</v>
      </c>
      <c r="E36" s="12" t="s">
        <v>17</v>
      </c>
      <c r="F36" s="11">
        <v>2020.0</v>
      </c>
      <c r="G36" s="12" t="s">
        <v>116</v>
      </c>
      <c r="H36" s="13" t="s">
        <v>19</v>
      </c>
      <c r="I36" s="14">
        <v>1.89</v>
      </c>
      <c r="J36" s="15"/>
      <c r="K36" s="15"/>
      <c r="L36" s="15"/>
      <c r="M36" s="11"/>
    </row>
    <row r="37" ht="24.75" customHeight="1">
      <c r="A37" s="10" t="str">
        <f t="shared" si="2"/>
        <v>AOP Bergerac Rouge 2020 Château Grand Marsalet 75 cl</v>
      </c>
      <c r="B37" s="11" t="s">
        <v>26</v>
      </c>
      <c r="C37" s="11" t="s">
        <v>37</v>
      </c>
      <c r="D37" s="12" t="s">
        <v>113</v>
      </c>
      <c r="E37" s="12" t="s">
        <v>32</v>
      </c>
      <c r="F37" s="11">
        <v>2020.0</v>
      </c>
      <c r="G37" s="12" t="s">
        <v>117</v>
      </c>
      <c r="H37" s="13" t="s">
        <v>19</v>
      </c>
      <c r="I37" s="14">
        <v>1.99</v>
      </c>
      <c r="J37" s="15"/>
      <c r="K37" s="15"/>
      <c r="L37" s="15"/>
      <c r="M37" s="11"/>
    </row>
    <row r="38" ht="24.75" customHeight="1">
      <c r="A38" s="10" t="str">
        <f t="shared" si="2"/>
        <v>AOP Bordeaux Supérieur Rouge 2019 Château Haut Monconseil 75 cl</v>
      </c>
      <c r="B38" s="11" t="s">
        <v>26</v>
      </c>
      <c r="C38" s="11" t="s">
        <v>57</v>
      </c>
      <c r="D38" s="12" t="s">
        <v>118</v>
      </c>
      <c r="E38" s="12" t="s">
        <v>32</v>
      </c>
      <c r="F38" s="11">
        <v>2019.0</v>
      </c>
      <c r="G38" s="12" t="s">
        <v>119</v>
      </c>
      <c r="H38" s="13" t="s">
        <v>19</v>
      </c>
      <c r="I38" s="14">
        <v>2.15</v>
      </c>
      <c r="J38" s="15"/>
      <c r="K38" s="15"/>
      <c r="L38" s="15"/>
      <c r="M38" s="11"/>
    </row>
    <row r="39" ht="24.75" customHeight="1">
      <c r="A39" s="10" t="s">
        <v>120</v>
      </c>
      <c r="B39" s="15" t="s">
        <v>14</v>
      </c>
      <c r="C39" s="15" t="s">
        <v>72</v>
      </c>
      <c r="D39" s="12" t="s">
        <v>121</v>
      </c>
      <c r="E39" s="12" t="s">
        <v>32</v>
      </c>
      <c r="F39" s="11"/>
      <c r="G39" s="12" t="s">
        <v>122</v>
      </c>
      <c r="H39" s="13" t="s">
        <v>19</v>
      </c>
      <c r="I39" s="14">
        <v>2.15</v>
      </c>
      <c r="J39" s="15"/>
      <c r="K39" s="15"/>
      <c r="L39" s="15"/>
      <c r="M39" s="11" t="s">
        <v>20</v>
      </c>
    </row>
    <row r="40" ht="24.75" customHeight="1">
      <c r="A40" s="10" t="s">
        <v>123</v>
      </c>
      <c r="B40" s="15" t="s">
        <v>14</v>
      </c>
      <c r="C40" s="15" t="s">
        <v>72</v>
      </c>
      <c r="D40" s="12" t="s">
        <v>121</v>
      </c>
      <c r="E40" s="12" t="s">
        <v>17</v>
      </c>
      <c r="F40" s="11"/>
      <c r="G40" s="12" t="s">
        <v>122</v>
      </c>
      <c r="H40" s="13" t="s">
        <v>19</v>
      </c>
      <c r="I40" s="14">
        <v>2.15</v>
      </c>
      <c r="J40" s="15"/>
      <c r="K40" s="15"/>
      <c r="L40" s="15"/>
      <c r="M40" s="31"/>
    </row>
    <row r="41" ht="24.75" customHeight="1">
      <c r="A41" s="32" t="str">
        <f t="shared" ref="A41:A46" si="3">TRIM(B41&amp;" "&amp;D41&amp;" "&amp;E41&amp;" "&amp;F41&amp;" "&amp;G41&amp;" "&amp;H41)</f>
        <v>AOP Corbières Rouge 2016 Château Cavailhés 75 cl</v>
      </c>
      <c r="B41" s="33" t="s">
        <v>26</v>
      </c>
      <c r="C41" s="11" t="s">
        <v>72</v>
      </c>
      <c r="D41" s="12" t="s">
        <v>124</v>
      </c>
      <c r="E41" s="12" t="s">
        <v>32</v>
      </c>
      <c r="F41" s="11">
        <v>2016.0</v>
      </c>
      <c r="G41" s="12" t="s">
        <v>125</v>
      </c>
      <c r="H41" s="13" t="s">
        <v>19</v>
      </c>
      <c r="I41" s="14">
        <v>2.25</v>
      </c>
      <c r="J41" s="34"/>
      <c r="K41" s="34"/>
      <c r="L41" s="35"/>
      <c r="M41" s="11" t="s">
        <v>20</v>
      </c>
    </row>
    <row r="42" ht="24.75" customHeight="1">
      <c r="A42" s="10" t="str">
        <f t="shared" si="3"/>
        <v>AOP Rosé de Loire Rosé 2020 Domaine Des Mardelles 75 cl</v>
      </c>
      <c r="B42" s="11" t="s">
        <v>26</v>
      </c>
      <c r="C42" s="11" t="s">
        <v>61</v>
      </c>
      <c r="D42" s="12" t="s">
        <v>126</v>
      </c>
      <c r="E42" s="12" t="s">
        <v>17</v>
      </c>
      <c r="F42" s="11">
        <v>2020.0</v>
      </c>
      <c r="G42" s="12" t="s">
        <v>127</v>
      </c>
      <c r="H42" s="13" t="s">
        <v>19</v>
      </c>
      <c r="I42" s="14">
        <v>2.25</v>
      </c>
      <c r="J42" s="15"/>
      <c r="K42" s="15"/>
      <c r="L42" s="15"/>
      <c r="M42" s="11"/>
    </row>
    <row r="43" ht="24.75" customHeight="1">
      <c r="A43" s="10" t="str">
        <f t="shared" si="3"/>
        <v>VM Vin Mousseux 1/2 sec Blanc de Blancs Cruset 75 cl</v>
      </c>
      <c r="B43" s="11" t="s">
        <v>69</v>
      </c>
      <c r="C43" s="11" t="s">
        <v>22</v>
      </c>
      <c r="D43" s="12" t="s">
        <v>128</v>
      </c>
      <c r="E43" s="12" t="s">
        <v>129</v>
      </c>
      <c r="F43" s="11"/>
      <c r="G43" s="12" t="s">
        <v>130</v>
      </c>
      <c r="H43" s="13" t="s">
        <v>19</v>
      </c>
      <c r="I43" s="14">
        <v>2.55</v>
      </c>
      <c r="J43" s="15"/>
      <c r="K43" s="15"/>
      <c r="L43" s="15"/>
      <c r="M43" s="11"/>
    </row>
    <row r="44" ht="24.75" customHeight="1">
      <c r="A44" s="10" t="str">
        <f t="shared" si="3"/>
        <v>VM Vin Mousseux Brut Blanc de Blancs Cruset 75 cl</v>
      </c>
      <c r="B44" s="11" t="s">
        <v>69</v>
      </c>
      <c r="C44" s="11" t="s">
        <v>22</v>
      </c>
      <c r="D44" s="12" t="s">
        <v>128</v>
      </c>
      <c r="E44" s="12" t="s">
        <v>131</v>
      </c>
      <c r="F44" s="11"/>
      <c r="G44" s="12" t="s">
        <v>130</v>
      </c>
      <c r="H44" s="13" t="s">
        <v>19</v>
      </c>
      <c r="I44" s="14">
        <v>2.55</v>
      </c>
      <c r="J44" s="15"/>
      <c r="K44" s="15"/>
      <c r="L44" s="15"/>
      <c r="M44" s="11"/>
    </row>
    <row r="45" ht="24.75" customHeight="1">
      <c r="A45" s="10" t="str">
        <f t="shared" si="3"/>
        <v>VM Vin Mousseux Brut Rosé Cruset 75 cl</v>
      </c>
      <c r="B45" s="11" t="s">
        <v>69</v>
      </c>
      <c r="C45" s="11" t="s">
        <v>22</v>
      </c>
      <c r="D45" s="12" t="s">
        <v>128</v>
      </c>
      <c r="E45" s="12" t="s">
        <v>132</v>
      </c>
      <c r="F45" s="11"/>
      <c r="G45" s="12" t="s">
        <v>130</v>
      </c>
      <c r="H45" s="13" t="s">
        <v>19</v>
      </c>
      <c r="I45" s="14">
        <v>2.55</v>
      </c>
      <c r="J45" s="15"/>
      <c r="K45" s="15"/>
      <c r="L45" s="15"/>
      <c r="M45" s="11"/>
    </row>
    <row r="46" ht="24.75" customHeight="1">
      <c r="A46" s="10" t="str">
        <f t="shared" si="3"/>
        <v>AOP Côtes de Bourg Rouge 2020 Château Bidou 75 cl</v>
      </c>
      <c r="B46" s="11" t="s">
        <v>26</v>
      </c>
      <c r="C46" s="11" t="s">
        <v>57</v>
      </c>
      <c r="D46" s="12" t="s">
        <v>133</v>
      </c>
      <c r="E46" s="12" t="s">
        <v>32</v>
      </c>
      <c r="F46" s="11">
        <v>2020.0</v>
      </c>
      <c r="G46" s="12" t="s">
        <v>134</v>
      </c>
      <c r="H46" s="13" t="s">
        <v>19</v>
      </c>
      <c r="I46" s="14">
        <v>2.5872</v>
      </c>
      <c r="J46" s="19" t="s">
        <v>135</v>
      </c>
      <c r="K46" s="15"/>
      <c r="L46" s="15" t="s">
        <v>35</v>
      </c>
      <c r="M46" s="11"/>
    </row>
    <row r="47" ht="24.75" customHeight="1">
      <c r="A47" s="10" t="s">
        <v>136</v>
      </c>
      <c r="B47" s="15" t="s">
        <v>26</v>
      </c>
      <c r="C47" s="11" t="s">
        <v>37</v>
      </c>
      <c r="D47" s="12" t="s">
        <v>38</v>
      </c>
      <c r="E47" s="12" t="s">
        <v>17</v>
      </c>
      <c r="F47" s="11">
        <v>2020.0</v>
      </c>
      <c r="G47" s="12" t="s">
        <v>39</v>
      </c>
      <c r="H47" s="13" t="s">
        <v>19</v>
      </c>
      <c r="I47" s="14">
        <v>2.5872</v>
      </c>
      <c r="J47" s="15"/>
      <c r="K47" s="15" t="s">
        <v>41</v>
      </c>
      <c r="L47" s="15" t="s">
        <v>35</v>
      </c>
      <c r="M47" s="31"/>
    </row>
    <row r="48" ht="24.75" customHeight="1">
      <c r="A48" s="10" t="s">
        <v>137</v>
      </c>
      <c r="B48" s="15" t="s">
        <v>26</v>
      </c>
      <c r="C48" s="11" t="s">
        <v>37</v>
      </c>
      <c r="D48" s="12" t="s">
        <v>38</v>
      </c>
      <c r="E48" s="12" t="s">
        <v>52</v>
      </c>
      <c r="F48" s="11">
        <v>2020.0</v>
      </c>
      <c r="G48" s="12" t="s">
        <v>39</v>
      </c>
      <c r="H48" s="13" t="s">
        <v>19</v>
      </c>
      <c r="I48" s="14">
        <v>2.5872</v>
      </c>
      <c r="J48" s="15"/>
      <c r="K48" s="15"/>
      <c r="L48" s="15" t="s">
        <v>35</v>
      </c>
      <c r="M48" s="31"/>
    </row>
    <row r="49" ht="24.75" customHeight="1">
      <c r="A49" s="10" t="str">
        <f t="shared" ref="A49:A184" si="4">TRIM(B49&amp;" "&amp;D49&amp;" "&amp;E49&amp;" "&amp;F49&amp;" "&amp;G49&amp;" "&amp;H49)</f>
        <v>AOP Blaye Côtes de Bordeaux Rouge 2019 Château Les Graves de Cau 75 cl</v>
      </c>
      <c r="B49" s="11" t="s">
        <v>26</v>
      </c>
      <c r="C49" s="11" t="s">
        <v>57</v>
      </c>
      <c r="D49" s="12" t="s">
        <v>58</v>
      </c>
      <c r="E49" s="12" t="s">
        <v>32</v>
      </c>
      <c r="F49" s="11">
        <v>2019.0</v>
      </c>
      <c r="G49" s="12" t="s">
        <v>138</v>
      </c>
      <c r="H49" s="13" t="s">
        <v>19</v>
      </c>
      <c r="I49" s="14">
        <v>2.59</v>
      </c>
      <c r="J49" s="15"/>
      <c r="K49" s="15"/>
      <c r="L49" s="15" t="s">
        <v>35</v>
      </c>
      <c r="M49" s="11"/>
    </row>
    <row r="50" ht="24.75" customHeight="1">
      <c r="A50" s="10" t="str">
        <f t="shared" si="4"/>
        <v>AOP Côtes de Bergerac Blanc moelleux 2020 Château Rudelle HVE3 75 cl</v>
      </c>
      <c r="B50" s="15" t="s">
        <v>26</v>
      </c>
      <c r="C50" s="11" t="s">
        <v>37</v>
      </c>
      <c r="D50" s="12" t="s">
        <v>139</v>
      </c>
      <c r="E50" s="12" t="s">
        <v>91</v>
      </c>
      <c r="F50" s="11">
        <v>2020.0</v>
      </c>
      <c r="G50" s="12" t="s">
        <v>140</v>
      </c>
      <c r="H50" s="13" t="s">
        <v>19</v>
      </c>
      <c r="I50" s="14">
        <v>2.59</v>
      </c>
      <c r="J50" s="15"/>
      <c r="K50" s="15"/>
      <c r="L50" s="15" t="s">
        <v>35</v>
      </c>
      <c r="M50" s="31"/>
    </row>
    <row r="51" ht="24.75" customHeight="1">
      <c r="A51" s="10" t="str">
        <f t="shared" si="4"/>
        <v>AOP Côtes de Bourg Rouge 2019 Château Macay 75 cl</v>
      </c>
      <c r="B51" s="11" t="s">
        <v>26</v>
      </c>
      <c r="C51" s="11" t="s">
        <v>57</v>
      </c>
      <c r="D51" s="12" t="s">
        <v>133</v>
      </c>
      <c r="E51" s="12" t="s">
        <v>32</v>
      </c>
      <c r="F51" s="11">
        <v>2019.0</v>
      </c>
      <c r="G51" s="12" t="s">
        <v>141</v>
      </c>
      <c r="H51" s="13" t="s">
        <v>19</v>
      </c>
      <c r="I51" s="14">
        <v>2.65</v>
      </c>
      <c r="J51" s="15"/>
      <c r="K51" s="15"/>
      <c r="L51" s="15"/>
      <c r="M51" s="11"/>
    </row>
    <row r="52" ht="24.75" customHeight="1">
      <c r="A52" s="10" t="str">
        <f t="shared" si="4"/>
        <v>AOP Languedoc Rouge 2020 Château Seigneurie de Murviel 75 cl</v>
      </c>
      <c r="B52" s="11" t="s">
        <v>26</v>
      </c>
      <c r="C52" s="11" t="s">
        <v>72</v>
      </c>
      <c r="D52" s="12" t="s">
        <v>72</v>
      </c>
      <c r="E52" s="12" t="s">
        <v>32</v>
      </c>
      <c r="F52" s="11">
        <v>2020.0</v>
      </c>
      <c r="G52" s="12" t="s">
        <v>142</v>
      </c>
      <c r="H52" s="13" t="s">
        <v>19</v>
      </c>
      <c r="I52" s="14">
        <v>2.65</v>
      </c>
      <c r="J52" s="15"/>
      <c r="K52" s="15"/>
      <c r="L52" s="15"/>
      <c r="M52" s="11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ht="24.75" customHeight="1">
      <c r="A53" s="10" t="str">
        <f t="shared" si="4"/>
        <v>AOP Muscadet Sévre et Maine sur Lie Blanc sec 2020 Château Les Croix Pichon 75 cl</v>
      </c>
      <c r="B53" s="11" t="s">
        <v>26</v>
      </c>
      <c r="C53" s="11" t="s">
        <v>61</v>
      </c>
      <c r="D53" s="12" t="s">
        <v>143</v>
      </c>
      <c r="E53" s="12" t="s">
        <v>52</v>
      </c>
      <c r="F53" s="11">
        <v>2020.0</v>
      </c>
      <c r="G53" s="12" t="s">
        <v>144</v>
      </c>
      <c r="H53" s="13" t="s">
        <v>19</v>
      </c>
      <c r="I53" s="14">
        <v>2.65</v>
      </c>
      <c r="J53" s="15"/>
      <c r="K53" s="15"/>
      <c r="L53" s="15"/>
      <c r="M53" s="11" t="s">
        <v>20</v>
      </c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  <row r="54" ht="24.75" customHeight="1">
      <c r="A54" s="10" t="str">
        <f t="shared" si="4"/>
        <v>IGP Terres-du-Midi Blanc sec 2020 Provenance 75 cl</v>
      </c>
      <c r="B54" s="11" t="s">
        <v>14</v>
      </c>
      <c r="C54" s="11" t="s">
        <v>15</v>
      </c>
      <c r="D54" s="12" t="s">
        <v>16</v>
      </c>
      <c r="E54" s="12" t="s">
        <v>52</v>
      </c>
      <c r="F54" s="11">
        <v>2020.0</v>
      </c>
      <c r="G54" s="12" t="s">
        <v>18</v>
      </c>
      <c r="H54" s="13" t="s">
        <v>19</v>
      </c>
      <c r="I54" s="14">
        <v>2.65</v>
      </c>
      <c r="J54" s="15"/>
      <c r="K54" s="15"/>
      <c r="L54" s="15"/>
      <c r="M54" s="11"/>
    </row>
    <row r="55" ht="24.75" customHeight="1">
      <c r="A55" s="10" t="str">
        <f t="shared" si="4"/>
        <v>IGP Terres-du-Midi Rouge 2020 Provenance 75 cl</v>
      </c>
      <c r="B55" s="11" t="s">
        <v>14</v>
      </c>
      <c r="C55" s="11" t="s">
        <v>15</v>
      </c>
      <c r="D55" s="12" t="s">
        <v>16</v>
      </c>
      <c r="E55" s="12" t="s">
        <v>32</v>
      </c>
      <c r="F55" s="11">
        <v>2020.0</v>
      </c>
      <c r="G55" s="12" t="s">
        <v>18</v>
      </c>
      <c r="H55" s="13" t="s">
        <v>19</v>
      </c>
      <c r="I55" s="14">
        <v>2.65</v>
      </c>
      <c r="J55" s="15"/>
      <c r="K55" s="15"/>
      <c r="L55" s="15"/>
      <c r="M55" s="11"/>
    </row>
    <row r="56" ht="24.75" customHeight="1">
      <c r="A56" s="10" t="str">
        <f t="shared" si="4"/>
        <v>AOP Fronton Rouge 2019 Château Monplaisir 75 cl</v>
      </c>
      <c r="B56" s="11" t="s">
        <v>26</v>
      </c>
      <c r="C56" s="11" t="s">
        <v>37</v>
      </c>
      <c r="D56" s="12" t="s">
        <v>145</v>
      </c>
      <c r="E56" s="12" t="s">
        <v>32</v>
      </c>
      <c r="F56" s="11">
        <v>2019.0</v>
      </c>
      <c r="G56" s="12" t="s">
        <v>146</v>
      </c>
      <c r="H56" s="13" t="s">
        <v>19</v>
      </c>
      <c r="I56" s="14">
        <v>2.69</v>
      </c>
      <c r="J56" s="21"/>
      <c r="K56" s="15"/>
      <c r="L56" s="15"/>
      <c r="M56" s="11"/>
    </row>
    <row r="57" ht="24.75" customHeight="1">
      <c r="A57" s="10" t="str">
        <f t="shared" si="4"/>
        <v>IGP D'OC Sauvignon Colombard Blanc sec 2020 Cave de Fontès - Sauvignon Colombard 75 cl</v>
      </c>
      <c r="B57" s="11" t="s">
        <v>14</v>
      </c>
      <c r="C57" s="15" t="s">
        <v>72</v>
      </c>
      <c r="D57" s="12" t="s">
        <v>147</v>
      </c>
      <c r="E57" s="12" t="s">
        <v>52</v>
      </c>
      <c r="F57" s="11">
        <v>2020.0</v>
      </c>
      <c r="G57" s="12" t="s">
        <v>148</v>
      </c>
      <c r="H57" s="13" t="s">
        <v>19</v>
      </c>
      <c r="I57" s="14">
        <v>2.75</v>
      </c>
      <c r="J57" s="15"/>
      <c r="K57" s="15"/>
      <c r="L57" s="15"/>
      <c r="M57" s="11"/>
    </row>
    <row r="58" ht="24.75" customHeight="1">
      <c r="A58" s="10" t="str">
        <f t="shared" si="4"/>
        <v>IGP D'OC Cinsault Rosé 2020 Cave de Fontès - Cinsault 75 cl</v>
      </c>
      <c r="B58" s="11" t="s">
        <v>14</v>
      </c>
      <c r="C58" s="11" t="s">
        <v>72</v>
      </c>
      <c r="D58" s="12" t="s">
        <v>149</v>
      </c>
      <c r="E58" s="12" t="s">
        <v>17</v>
      </c>
      <c r="F58" s="11">
        <v>2020.0</v>
      </c>
      <c r="G58" s="12" t="s">
        <v>150</v>
      </c>
      <c r="H58" s="13" t="s">
        <v>19</v>
      </c>
      <c r="I58" s="14">
        <v>2.75</v>
      </c>
      <c r="J58" s="15"/>
      <c r="K58" s="15"/>
      <c r="L58" s="15"/>
      <c r="M58" s="11"/>
    </row>
    <row r="59" ht="24.75" customHeight="1">
      <c r="A59" s="10" t="str">
        <f t="shared" si="4"/>
        <v>IGP D'OC Merlot Rouge 2019 Cave de Fontès - Merlot 75 cl</v>
      </c>
      <c r="B59" s="11" t="s">
        <v>14</v>
      </c>
      <c r="C59" s="11" t="s">
        <v>72</v>
      </c>
      <c r="D59" s="12" t="s">
        <v>151</v>
      </c>
      <c r="E59" s="12" t="s">
        <v>32</v>
      </c>
      <c r="F59" s="11">
        <v>2019.0</v>
      </c>
      <c r="G59" s="12" t="s">
        <v>152</v>
      </c>
      <c r="H59" s="13" t="s">
        <v>19</v>
      </c>
      <c r="I59" s="14">
        <v>2.75</v>
      </c>
      <c r="J59" s="15"/>
      <c r="K59" s="15"/>
      <c r="L59" s="15"/>
      <c r="M59" s="11"/>
    </row>
    <row r="60" ht="24.75" customHeight="1">
      <c r="A60" s="10" t="str">
        <f t="shared" si="4"/>
        <v>IGP D'OC Syrah Rouge 2019 Cave de Fontès - Syrah 75 cl</v>
      </c>
      <c r="B60" s="11" t="s">
        <v>14</v>
      </c>
      <c r="C60" s="11" t="s">
        <v>72</v>
      </c>
      <c r="D60" s="12" t="s">
        <v>153</v>
      </c>
      <c r="E60" s="12" t="s">
        <v>32</v>
      </c>
      <c r="F60" s="11">
        <v>2019.0</v>
      </c>
      <c r="G60" s="12" t="s">
        <v>154</v>
      </c>
      <c r="H60" s="13" t="s">
        <v>19</v>
      </c>
      <c r="I60" s="14">
        <v>2.75</v>
      </c>
      <c r="J60" s="15"/>
      <c r="K60" s="15"/>
      <c r="L60" s="15"/>
      <c r="M60" s="11"/>
    </row>
    <row r="61" ht="24.75" customHeight="1">
      <c r="A61" s="10" t="str">
        <f t="shared" si="4"/>
        <v>VDF Vin de France Blanc sec 2020 Chardonnay KIWI CUVEE 75 cl</v>
      </c>
      <c r="B61" s="11" t="s">
        <v>42</v>
      </c>
      <c r="C61" s="11" t="s">
        <v>42</v>
      </c>
      <c r="D61" s="12" t="s">
        <v>43</v>
      </c>
      <c r="E61" s="12" t="s">
        <v>52</v>
      </c>
      <c r="F61" s="11">
        <v>2020.0</v>
      </c>
      <c r="G61" s="12" t="s">
        <v>155</v>
      </c>
      <c r="H61" s="13" t="s">
        <v>19</v>
      </c>
      <c r="I61" s="14">
        <v>2.75</v>
      </c>
      <c r="J61" s="11"/>
      <c r="K61" s="15"/>
      <c r="L61" s="15"/>
      <c r="M61" s="11"/>
    </row>
    <row r="62" ht="24.75" customHeight="1">
      <c r="A62" s="10" t="str">
        <f t="shared" si="4"/>
        <v>VDF Vin de France Rouge 2020 Malbec KIWI CUVEE 75 cl</v>
      </c>
      <c r="B62" s="11" t="s">
        <v>42</v>
      </c>
      <c r="C62" s="11" t="s">
        <v>42</v>
      </c>
      <c r="D62" s="12" t="s">
        <v>43</v>
      </c>
      <c r="E62" s="12" t="s">
        <v>32</v>
      </c>
      <c r="F62" s="11">
        <v>2020.0</v>
      </c>
      <c r="G62" s="12" t="s">
        <v>156</v>
      </c>
      <c r="H62" s="13" t="s">
        <v>19</v>
      </c>
      <c r="I62" s="14">
        <v>2.75</v>
      </c>
      <c r="J62" s="11"/>
      <c r="K62" s="15"/>
      <c r="L62" s="15"/>
      <c r="M62" s="11"/>
    </row>
    <row r="63" ht="24.75" customHeight="1">
      <c r="A63" s="10" t="str">
        <f t="shared" si="4"/>
        <v>AOP Côtes-du-Rhône Villages Rouge 2020 Domaine Camvaillon HVE3 75 cl</v>
      </c>
      <c r="B63" s="11" t="s">
        <v>26</v>
      </c>
      <c r="C63" s="11" t="s">
        <v>30</v>
      </c>
      <c r="D63" s="12" t="s">
        <v>31</v>
      </c>
      <c r="E63" s="12" t="s">
        <v>32</v>
      </c>
      <c r="F63" s="11">
        <v>2020.0</v>
      </c>
      <c r="G63" s="12" t="s">
        <v>157</v>
      </c>
      <c r="H63" s="13" t="s">
        <v>19</v>
      </c>
      <c r="I63" s="14">
        <v>2.79</v>
      </c>
      <c r="J63" s="15"/>
      <c r="K63" s="15"/>
      <c r="L63" s="15" t="s">
        <v>35</v>
      </c>
      <c r="M63" s="11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ht="24.75" customHeight="1">
      <c r="A64" s="10" t="str">
        <f t="shared" si="4"/>
        <v>AOP Bordeaux Supérieur Rouge 2018 Château Lieumenant HVE3 75 cl</v>
      </c>
      <c r="B64" s="11" t="s">
        <v>26</v>
      </c>
      <c r="C64" s="11" t="s">
        <v>57</v>
      </c>
      <c r="D64" s="12" t="s">
        <v>118</v>
      </c>
      <c r="E64" s="12" t="s">
        <v>32</v>
      </c>
      <c r="F64" s="11">
        <v>2018.0</v>
      </c>
      <c r="G64" s="12" t="s">
        <v>158</v>
      </c>
      <c r="H64" s="13" t="s">
        <v>19</v>
      </c>
      <c r="I64" s="14">
        <v>2.85</v>
      </c>
      <c r="J64" s="19" t="s">
        <v>159</v>
      </c>
      <c r="K64" s="15"/>
      <c r="L64" s="15" t="s">
        <v>35</v>
      </c>
      <c r="M64" s="11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</row>
    <row r="65" ht="24.75" customHeight="1">
      <c r="A65" s="10" t="str">
        <f t="shared" si="4"/>
        <v>AOP Chinon Rouge 2020 Les Sablières 75 cl</v>
      </c>
      <c r="B65" s="11" t="s">
        <v>26</v>
      </c>
      <c r="C65" s="11" t="s">
        <v>61</v>
      </c>
      <c r="D65" s="12" t="s">
        <v>160</v>
      </c>
      <c r="E65" s="12" t="s">
        <v>32</v>
      </c>
      <c r="F65" s="11">
        <v>2020.0</v>
      </c>
      <c r="G65" s="12" t="s">
        <v>161</v>
      </c>
      <c r="H65" s="13" t="s">
        <v>19</v>
      </c>
      <c r="I65" s="14">
        <v>2.85</v>
      </c>
      <c r="J65" s="15"/>
      <c r="K65" s="15"/>
      <c r="L65" s="15"/>
      <c r="M65" s="18"/>
    </row>
    <row r="66" ht="24.75" customHeight="1">
      <c r="A66" s="10" t="str">
        <f t="shared" si="4"/>
        <v>AOP Madiran Rouge 2018 Clos de l'Eglise 75 cl</v>
      </c>
      <c r="B66" s="11" t="s">
        <v>26</v>
      </c>
      <c r="C66" s="11" t="s">
        <v>37</v>
      </c>
      <c r="D66" s="12" t="s">
        <v>162</v>
      </c>
      <c r="E66" s="12" t="s">
        <v>32</v>
      </c>
      <c r="F66" s="11">
        <v>2018.0</v>
      </c>
      <c r="G66" s="12" t="s">
        <v>163</v>
      </c>
      <c r="H66" s="13" t="s">
        <v>19</v>
      </c>
      <c r="I66" s="14">
        <v>2.89</v>
      </c>
      <c r="J66" s="15"/>
      <c r="K66" s="15"/>
      <c r="L66" s="15"/>
      <c r="M66" s="11"/>
    </row>
    <row r="67" ht="24.75" customHeight="1">
      <c r="A67" s="10" t="str">
        <f t="shared" si="4"/>
        <v>AOP Bordeaux Rouge 2018 Château Courtieu 75 cl</v>
      </c>
      <c r="B67" s="11" t="s">
        <v>26</v>
      </c>
      <c r="C67" s="11" t="s">
        <v>57</v>
      </c>
      <c r="D67" s="12" t="s">
        <v>164</v>
      </c>
      <c r="E67" s="12" t="s">
        <v>32</v>
      </c>
      <c r="F67" s="11">
        <v>2018.0</v>
      </c>
      <c r="G67" s="12" t="s">
        <v>165</v>
      </c>
      <c r="H67" s="13" t="s">
        <v>19</v>
      </c>
      <c r="I67" s="14">
        <v>2.95</v>
      </c>
      <c r="J67" s="19" t="s">
        <v>166</v>
      </c>
      <c r="K67" s="15"/>
      <c r="L67" s="15"/>
      <c r="M67" s="11"/>
    </row>
    <row r="68" ht="24.75" customHeight="1">
      <c r="A68" s="10" t="str">
        <f t="shared" si="4"/>
        <v>AOP Saint-Chinian Rosé 2020 Château Calmette 75 cl</v>
      </c>
      <c r="B68" s="11" t="s">
        <v>26</v>
      </c>
      <c r="C68" s="11" t="s">
        <v>72</v>
      </c>
      <c r="D68" s="12" t="s">
        <v>167</v>
      </c>
      <c r="E68" s="12" t="s">
        <v>17</v>
      </c>
      <c r="F68" s="11">
        <v>2020.0</v>
      </c>
      <c r="G68" s="12" t="s">
        <v>168</v>
      </c>
      <c r="H68" s="13" t="s">
        <v>19</v>
      </c>
      <c r="I68" s="14">
        <v>2.95</v>
      </c>
      <c r="J68" s="15"/>
      <c r="K68" s="15"/>
      <c r="L68" s="15"/>
      <c r="M68" s="11"/>
    </row>
    <row r="69" ht="24.75" customHeight="1">
      <c r="A69" s="10" t="str">
        <f t="shared" si="4"/>
        <v>AOP Saint-Chinian Rouge 2019 Château Calmette 75 cl</v>
      </c>
      <c r="B69" s="11" t="s">
        <v>26</v>
      </c>
      <c r="C69" s="11" t="s">
        <v>72</v>
      </c>
      <c r="D69" s="12" t="s">
        <v>167</v>
      </c>
      <c r="E69" s="12" t="s">
        <v>32</v>
      </c>
      <c r="F69" s="11">
        <v>2019.0</v>
      </c>
      <c r="G69" s="12" t="s">
        <v>168</v>
      </c>
      <c r="H69" s="13" t="s">
        <v>19</v>
      </c>
      <c r="I69" s="14">
        <v>2.95</v>
      </c>
      <c r="J69" s="15"/>
      <c r="K69" s="15"/>
      <c r="L69" s="15"/>
      <c r="M69" s="11"/>
    </row>
    <row r="70" ht="24.75" customHeight="1">
      <c r="A70" s="10" t="str">
        <f t="shared" si="4"/>
        <v>AOP Alsace Blanc sec Sylvaner 2020 Klaussmann HVE3 75 cl</v>
      </c>
      <c r="B70" s="11" t="s">
        <v>26</v>
      </c>
      <c r="C70" s="11" t="s">
        <v>27</v>
      </c>
      <c r="D70" s="12" t="s">
        <v>27</v>
      </c>
      <c r="E70" s="12" t="s">
        <v>169</v>
      </c>
      <c r="F70" s="11">
        <v>2020.0</v>
      </c>
      <c r="G70" s="12" t="s">
        <v>170</v>
      </c>
      <c r="H70" s="13" t="s">
        <v>19</v>
      </c>
      <c r="I70" s="14">
        <v>3.15</v>
      </c>
      <c r="J70" s="15"/>
      <c r="K70" s="15"/>
      <c r="L70" s="15"/>
      <c r="M70" s="11"/>
    </row>
    <row r="71" ht="24.75" customHeight="1">
      <c r="A71" s="10" t="str">
        <f t="shared" si="4"/>
        <v>AOP Cabernet d'Anjou Rosé 2020 Domaine du Pré Clos HVE3 75 cl</v>
      </c>
      <c r="B71" s="11" t="s">
        <v>26</v>
      </c>
      <c r="C71" s="11" t="s">
        <v>61</v>
      </c>
      <c r="D71" s="12" t="s">
        <v>171</v>
      </c>
      <c r="E71" s="12" t="s">
        <v>17</v>
      </c>
      <c r="F71" s="11">
        <v>2020.0</v>
      </c>
      <c r="G71" s="12" t="s">
        <v>172</v>
      </c>
      <c r="H71" s="13" t="s">
        <v>19</v>
      </c>
      <c r="I71" s="14">
        <v>3.15</v>
      </c>
      <c r="J71" s="15"/>
      <c r="K71" s="15"/>
      <c r="L71" s="15" t="s">
        <v>35</v>
      </c>
      <c r="M71" s="11" t="s">
        <v>20</v>
      </c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ht="24.75" customHeight="1">
      <c r="A72" s="10" t="str">
        <f t="shared" si="4"/>
        <v>AOP Ventoux Rouge 2020 Domaine des Herbes Blanches HVE3 75 cl</v>
      </c>
      <c r="B72" s="11" t="s">
        <v>26</v>
      </c>
      <c r="C72" s="11" t="s">
        <v>30</v>
      </c>
      <c r="D72" s="12" t="s">
        <v>173</v>
      </c>
      <c r="E72" s="12" t="s">
        <v>32</v>
      </c>
      <c r="F72" s="11">
        <v>2020.0</v>
      </c>
      <c r="G72" s="12" t="s">
        <v>174</v>
      </c>
      <c r="H72" s="13" t="s">
        <v>19</v>
      </c>
      <c r="I72" s="14">
        <v>3.15</v>
      </c>
      <c r="J72" s="15"/>
      <c r="K72" s="15"/>
      <c r="L72" s="11" t="s">
        <v>35</v>
      </c>
      <c r="M72" s="11"/>
    </row>
    <row r="73" ht="24.75" customHeight="1">
      <c r="A73" s="10" t="str">
        <f t="shared" si="4"/>
        <v>AOP Buzet Rouge 2018 Roc de Bernadots 75 cl</v>
      </c>
      <c r="B73" s="11" t="s">
        <v>26</v>
      </c>
      <c r="C73" s="11" t="s">
        <v>37</v>
      </c>
      <c r="D73" s="12" t="s">
        <v>175</v>
      </c>
      <c r="E73" s="12" t="s">
        <v>32</v>
      </c>
      <c r="F73" s="11">
        <v>2018.0</v>
      </c>
      <c r="G73" s="12" t="s">
        <v>176</v>
      </c>
      <c r="H73" s="13" t="s">
        <v>19</v>
      </c>
      <c r="I73" s="14">
        <v>3.15</v>
      </c>
      <c r="J73" s="19" t="s">
        <v>177</v>
      </c>
      <c r="K73" s="15"/>
      <c r="L73" s="15"/>
      <c r="M73" s="11"/>
    </row>
    <row r="74" ht="24.75" customHeight="1">
      <c r="A74" s="10" t="str">
        <f t="shared" si="4"/>
        <v>AOP Monbazillac Blanc moelleux 2020 Ardillon 75 cl</v>
      </c>
      <c r="B74" s="11" t="s">
        <v>26</v>
      </c>
      <c r="C74" s="11" t="s">
        <v>37</v>
      </c>
      <c r="D74" s="12" t="s">
        <v>178</v>
      </c>
      <c r="E74" s="12" t="s">
        <v>91</v>
      </c>
      <c r="F74" s="11">
        <v>2020.0</v>
      </c>
      <c r="G74" s="12" t="s">
        <v>114</v>
      </c>
      <c r="H74" s="13" t="s">
        <v>19</v>
      </c>
      <c r="I74" s="14">
        <v>3.15</v>
      </c>
      <c r="J74" s="15"/>
      <c r="K74" s="15"/>
      <c r="L74" s="15"/>
      <c r="M74" s="11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ht="24.75" customHeight="1">
      <c r="A75" s="10" t="str">
        <f t="shared" si="4"/>
        <v>AOP Côtes-du-Luberon Rosé 2020 La Bergerie des Vaudois 75 cl</v>
      </c>
      <c r="B75" s="11" t="s">
        <v>26</v>
      </c>
      <c r="C75" s="11" t="s">
        <v>30</v>
      </c>
      <c r="D75" s="12" t="s">
        <v>179</v>
      </c>
      <c r="E75" s="12" t="s">
        <v>17</v>
      </c>
      <c r="F75" s="11">
        <v>2020.0</v>
      </c>
      <c r="G75" s="12" t="s">
        <v>180</v>
      </c>
      <c r="H75" s="13" t="s">
        <v>19</v>
      </c>
      <c r="I75" s="14">
        <v>3.25</v>
      </c>
      <c r="J75" s="15"/>
      <c r="K75" s="15"/>
      <c r="L75" s="15"/>
      <c r="M75" s="11"/>
    </row>
    <row r="76" ht="24.75" customHeight="1">
      <c r="A76" s="10" t="str">
        <f t="shared" si="4"/>
        <v>AOP Côtes-du-Luberon Rouge 2020 La Bergerie des Vaudois 75 cl</v>
      </c>
      <c r="B76" s="11" t="s">
        <v>26</v>
      </c>
      <c r="C76" s="11" t="s">
        <v>30</v>
      </c>
      <c r="D76" s="12" t="s">
        <v>179</v>
      </c>
      <c r="E76" s="12" t="s">
        <v>32</v>
      </c>
      <c r="F76" s="11">
        <v>2020.0</v>
      </c>
      <c r="G76" s="12" t="s">
        <v>180</v>
      </c>
      <c r="H76" s="13" t="s">
        <v>19</v>
      </c>
      <c r="I76" s="14">
        <v>3.25</v>
      </c>
      <c r="J76" s="15"/>
      <c r="K76" s="15"/>
      <c r="L76" s="15"/>
      <c r="M76" s="11"/>
    </row>
    <row r="77" ht="24.75" customHeight="1">
      <c r="A77" s="10" t="str">
        <f t="shared" si="4"/>
        <v>AOP Beaujolais Rouge 2020 Domaine des Ifs HVE3 75 cl</v>
      </c>
      <c r="B77" s="11" t="s">
        <v>26</v>
      </c>
      <c r="C77" s="11" t="s">
        <v>79</v>
      </c>
      <c r="D77" s="12" t="s">
        <v>181</v>
      </c>
      <c r="E77" s="12" t="s">
        <v>32</v>
      </c>
      <c r="F77" s="11">
        <v>2020.0</v>
      </c>
      <c r="G77" s="12" t="s">
        <v>182</v>
      </c>
      <c r="H77" s="13" t="s">
        <v>19</v>
      </c>
      <c r="I77" s="14">
        <v>3.29</v>
      </c>
      <c r="J77" s="15"/>
      <c r="K77" s="15"/>
      <c r="L77" s="15" t="s">
        <v>35</v>
      </c>
      <c r="M77" s="11"/>
    </row>
    <row r="78" ht="24.75" customHeight="1">
      <c r="A78" s="10" t="str">
        <f t="shared" si="4"/>
        <v>AOP Gros-Plant du Pays Nantais Blanc sec Vieilles Vignes 2020 Château de la Forchetière 75 cl</v>
      </c>
      <c r="B78" s="11" t="s">
        <v>26</v>
      </c>
      <c r="C78" s="11" t="s">
        <v>61</v>
      </c>
      <c r="D78" s="12" t="s">
        <v>183</v>
      </c>
      <c r="E78" s="12" t="s">
        <v>184</v>
      </c>
      <c r="F78" s="11">
        <v>2020.0</v>
      </c>
      <c r="G78" s="12" t="s">
        <v>185</v>
      </c>
      <c r="H78" s="13" t="s">
        <v>19</v>
      </c>
      <c r="I78" s="14">
        <v>3.35</v>
      </c>
      <c r="J78" s="11"/>
      <c r="K78" s="15"/>
      <c r="L78" s="15"/>
      <c r="M78" s="13"/>
    </row>
    <row r="79" ht="24.75" customHeight="1">
      <c r="A79" s="10" t="str">
        <f t="shared" si="4"/>
        <v>AOP Chinon Rouge 2018 Domaine d'Etilly 75 cl</v>
      </c>
      <c r="B79" s="11" t="s">
        <v>26</v>
      </c>
      <c r="C79" s="11" t="s">
        <v>61</v>
      </c>
      <c r="D79" s="12" t="s">
        <v>160</v>
      </c>
      <c r="E79" s="12" t="s">
        <v>32</v>
      </c>
      <c r="F79" s="11">
        <v>2018.0</v>
      </c>
      <c r="G79" s="12" t="s">
        <v>186</v>
      </c>
      <c r="H79" s="13" t="s">
        <v>19</v>
      </c>
      <c r="I79" s="14">
        <v>3.35</v>
      </c>
      <c r="J79" s="15"/>
      <c r="K79" s="15"/>
      <c r="L79" s="15"/>
      <c r="M79" s="31"/>
    </row>
    <row r="80" ht="24.75" customHeight="1">
      <c r="A80" s="10" t="str">
        <f t="shared" si="4"/>
        <v>AOP Grignan-les-Adhémar Rouge 2019 Grand Escalin La Réale HVE3 75 cl</v>
      </c>
      <c r="B80" s="11" t="s">
        <v>26</v>
      </c>
      <c r="C80" s="11" t="s">
        <v>30</v>
      </c>
      <c r="D80" s="12" t="s">
        <v>187</v>
      </c>
      <c r="E80" s="12" t="s">
        <v>32</v>
      </c>
      <c r="F80" s="11">
        <v>2019.0</v>
      </c>
      <c r="G80" s="12" t="s">
        <v>188</v>
      </c>
      <c r="H80" s="13" t="s">
        <v>19</v>
      </c>
      <c r="I80" s="14">
        <v>3.35</v>
      </c>
      <c r="J80" s="15"/>
      <c r="K80" s="15"/>
      <c r="L80" s="15" t="s">
        <v>35</v>
      </c>
      <c r="M80" s="11"/>
    </row>
    <row r="81" ht="24.75" customHeight="1">
      <c r="A81" s="10" t="str">
        <f t="shared" si="4"/>
        <v>AOP Costières-de-Nîmes Rouge 2019 Château des Sources HVE3 75 cl</v>
      </c>
      <c r="B81" s="11" t="s">
        <v>26</v>
      </c>
      <c r="C81" s="11" t="s">
        <v>30</v>
      </c>
      <c r="D81" s="12" t="s">
        <v>189</v>
      </c>
      <c r="E81" s="12" t="s">
        <v>32</v>
      </c>
      <c r="F81" s="11">
        <v>2019.0</v>
      </c>
      <c r="G81" s="12" t="s">
        <v>190</v>
      </c>
      <c r="H81" s="13" t="s">
        <v>19</v>
      </c>
      <c r="I81" s="14">
        <v>3.39</v>
      </c>
      <c r="J81" s="19" t="s">
        <v>191</v>
      </c>
      <c r="K81" s="15"/>
      <c r="L81" s="15" t="s">
        <v>35</v>
      </c>
      <c r="M81" s="11"/>
    </row>
    <row r="82" ht="24.75" customHeight="1">
      <c r="A82" s="10" t="str">
        <f t="shared" si="4"/>
        <v>AOP Costières-de-Nîmes Rosé 2020 Château des Sources HVE3 75 cl</v>
      </c>
      <c r="B82" s="16" t="s">
        <v>26</v>
      </c>
      <c r="C82" s="11" t="s">
        <v>30</v>
      </c>
      <c r="D82" s="12" t="s">
        <v>189</v>
      </c>
      <c r="E82" s="12" t="s">
        <v>17</v>
      </c>
      <c r="F82" s="11">
        <v>2020.0</v>
      </c>
      <c r="G82" s="12" t="s">
        <v>190</v>
      </c>
      <c r="H82" s="13" t="s">
        <v>19</v>
      </c>
      <c r="I82" s="14">
        <v>3.39</v>
      </c>
      <c r="J82" s="15"/>
      <c r="K82" s="15"/>
      <c r="L82" s="15" t="s">
        <v>35</v>
      </c>
      <c r="M82" s="15"/>
    </row>
    <row r="83" ht="24.75" customHeight="1">
      <c r="A83" s="10" t="str">
        <f t="shared" si="4"/>
        <v>IGP Cité de Carcassonne Rouge 2019 Trésor Cathare 75 cl</v>
      </c>
      <c r="B83" s="11" t="s">
        <v>14</v>
      </c>
      <c r="C83" s="11" t="s">
        <v>72</v>
      </c>
      <c r="D83" s="12" t="s">
        <v>192</v>
      </c>
      <c r="E83" s="12" t="s">
        <v>32</v>
      </c>
      <c r="F83" s="11">
        <v>2019.0</v>
      </c>
      <c r="G83" s="12" t="s">
        <v>193</v>
      </c>
      <c r="H83" s="13" t="s">
        <v>19</v>
      </c>
      <c r="I83" s="14">
        <v>3.45</v>
      </c>
      <c r="J83" s="19" t="s">
        <v>194</v>
      </c>
      <c r="K83" s="15"/>
      <c r="L83" s="15"/>
      <c r="M83" s="11"/>
    </row>
    <row r="84" ht="24.75" customHeight="1">
      <c r="A84" s="10" t="str">
        <f t="shared" si="4"/>
        <v>IGP île-de-beauté Rosé 2020 Domaine A Tippana 75 cl</v>
      </c>
      <c r="B84" s="11" t="s">
        <v>14</v>
      </c>
      <c r="C84" s="11" t="s">
        <v>15</v>
      </c>
      <c r="D84" s="12" t="s">
        <v>195</v>
      </c>
      <c r="E84" s="12" t="s">
        <v>17</v>
      </c>
      <c r="F84" s="11">
        <v>2020.0</v>
      </c>
      <c r="G84" s="12" t="s">
        <v>196</v>
      </c>
      <c r="H84" s="13" t="s">
        <v>19</v>
      </c>
      <c r="I84" s="14">
        <v>3.45</v>
      </c>
      <c r="J84" s="15"/>
      <c r="K84" s="15"/>
      <c r="L84" s="15"/>
      <c r="M84" s="11"/>
    </row>
    <row r="85" ht="24.75" customHeight="1">
      <c r="A85" s="10" t="str">
        <f t="shared" si="4"/>
        <v>AOP Touraine Blanc sec 2019 Clos des Roussettes HVE3 75 cl</v>
      </c>
      <c r="B85" s="11" t="s">
        <v>26</v>
      </c>
      <c r="C85" s="11" t="s">
        <v>61</v>
      </c>
      <c r="D85" s="12" t="s">
        <v>197</v>
      </c>
      <c r="E85" s="12" t="s">
        <v>52</v>
      </c>
      <c r="F85" s="11">
        <v>2019.0</v>
      </c>
      <c r="G85" s="12" t="s">
        <v>198</v>
      </c>
      <c r="H85" s="13" t="s">
        <v>19</v>
      </c>
      <c r="I85" s="14">
        <v>3.55</v>
      </c>
      <c r="J85" s="15"/>
      <c r="K85" s="15"/>
      <c r="L85" s="15" t="s">
        <v>35</v>
      </c>
      <c r="M85" s="11"/>
    </row>
    <row r="86" ht="24.75" customHeight="1">
      <c r="A86" s="10" t="str">
        <f t="shared" si="4"/>
        <v>AOP Touraine Rosé 2020 Clos des Roussettes HVE3 75 cl</v>
      </c>
      <c r="B86" s="11" t="s">
        <v>26</v>
      </c>
      <c r="C86" s="11" t="s">
        <v>61</v>
      </c>
      <c r="D86" s="12" t="s">
        <v>197</v>
      </c>
      <c r="E86" s="12" t="s">
        <v>17</v>
      </c>
      <c r="F86" s="11">
        <v>2020.0</v>
      </c>
      <c r="G86" s="12" t="s">
        <v>198</v>
      </c>
      <c r="H86" s="13" t="s">
        <v>19</v>
      </c>
      <c r="I86" s="14">
        <v>3.55</v>
      </c>
      <c r="J86" s="15"/>
      <c r="K86" s="15"/>
      <c r="L86" s="15" t="s">
        <v>35</v>
      </c>
      <c r="M86" s="11"/>
    </row>
    <row r="87" ht="24.75" customHeight="1">
      <c r="A87" s="10" t="str">
        <f t="shared" si="4"/>
        <v>AOP Touraine Rouge 2020 Clos des Roussettes HVE3 75 cl</v>
      </c>
      <c r="B87" s="11" t="s">
        <v>26</v>
      </c>
      <c r="C87" s="11" t="s">
        <v>61</v>
      </c>
      <c r="D87" s="12" t="s">
        <v>197</v>
      </c>
      <c r="E87" s="12" t="s">
        <v>32</v>
      </c>
      <c r="F87" s="11">
        <v>2020.0</v>
      </c>
      <c r="G87" s="12" t="s">
        <v>198</v>
      </c>
      <c r="H87" s="13" t="s">
        <v>19</v>
      </c>
      <c r="I87" s="14">
        <v>3.55</v>
      </c>
      <c r="J87" s="15"/>
      <c r="K87" s="15"/>
      <c r="L87" s="15" t="s">
        <v>35</v>
      </c>
      <c r="M87" s="11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</row>
    <row r="88" ht="24.75" customHeight="1">
      <c r="A88" s="10" t="str">
        <f t="shared" si="4"/>
        <v>AOP Graves Rouge 2018 Château des Tourelles 75 cl</v>
      </c>
      <c r="B88" s="11" t="s">
        <v>26</v>
      </c>
      <c r="C88" s="11" t="s">
        <v>57</v>
      </c>
      <c r="D88" s="12" t="s">
        <v>199</v>
      </c>
      <c r="E88" s="12" t="s">
        <v>32</v>
      </c>
      <c r="F88" s="11">
        <v>2018.0</v>
      </c>
      <c r="G88" s="12" t="s">
        <v>200</v>
      </c>
      <c r="H88" s="13" t="s">
        <v>19</v>
      </c>
      <c r="I88" s="14">
        <v>3.59</v>
      </c>
      <c r="J88" s="19" t="s">
        <v>201</v>
      </c>
      <c r="K88" s="15"/>
      <c r="L88" s="15"/>
      <c r="M88" s="11"/>
    </row>
    <row r="89" ht="24.75" customHeight="1">
      <c r="A89" s="10" t="str">
        <f t="shared" si="4"/>
        <v>AOP Anjou Blanc sec 2020 Domaine de la Treille HVE3 75 cl</v>
      </c>
      <c r="B89" s="11" t="s">
        <v>26</v>
      </c>
      <c r="C89" s="11" t="s">
        <v>61</v>
      </c>
      <c r="D89" s="12" t="s">
        <v>202</v>
      </c>
      <c r="E89" s="12" t="s">
        <v>52</v>
      </c>
      <c r="F89" s="11">
        <v>2020.0</v>
      </c>
      <c r="G89" s="12" t="s">
        <v>203</v>
      </c>
      <c r="H89" s="13" t="s">
        <v>19</v>
      </c>
      <c r="I89" s="14">
        <v>3.59</v>
      </c>
      <c r="J89" s="15"/>
      <c r="K89" s="15"/>
      <c r="L89" s="15" t="s">
        <v>35</v>
      </c>
      <c r="M89" s="11"/>
    </row>
    <row r="90" ht="24.75" customHeight="1">
      <c r="A90" s="10" t="str">
        <f t="shared" si="4"/>
        <v>AOP Anjou Rouge 2020 Domaine de la Treille HVE3 75 cl</v>
      </c>
      <c r="B90" s="11" t="s">
        <v>26</v>
      </c>
      <c r="C90" s="11" t="s">
        <v>61</v>
      </c>
      <c r="D90" s="12" t="s">
        <v>202</v>
      </c>
      <c r="E90" s="12" t="s">
        <v>32</v>
      </c>
      <c r="F90" s="11">
        <v>2020.0</v>
      </c>
      <c r="G90" s="12" t="s">
        <v>203</v>
      </c>
      <c r="H90" s="13" t="s">
        <v>19</v>
      </c>
      <c r="I90" s="14">
        <v>3.59</v>
      </c>
      <c r="J90" s="15"/>
      <c r="K90" s="15"/>
      <c r="L90" s="15" t="s">
        <v>35</v>
      </c>
      <c r="M90" s="11"/>
    </row>
    <row r="91" ht="24.75" customHeight="1">
      <c r="A91" s="10" t="str">
        <f t="shared" si="4"/>
        <v>AOP Alsace Blanc sec Riesling 2020 Charles Kellner 75 cl</v>
      </c>
      <c r="B91" s="11" t="s">
        <v>26</v>
      </c>
      <c r="C91" s="11" t="s">
        <v>27</v>
      </c>
      <c r="D91" s="12" t="s">
        <v>27</v>
      </c>
      <c r="E91" s="12" t="s">
        <v>204</v>
      </c>
      <c r="F91" s="11">
        <v>2020.0</v>
      </c>
      <c r="G91" s="12" t="s">
        <v>29</v>
      </c>
      <c r="H91" s="13" t="s">
        <v>19</v>
      </c>
      <c r="I91" s="14">
        <v>3.65</v>
      </c>
      <c r="J91" s="15"/>
      <c r="K91" s="15"/>
      <c r="L91" s="15"/>
      <c r="M91" s="11"/>
    </row>
    <row r="92" ht="24.75" customHeight="1">
      <c r="A92" s="10" t="str">
        <f t="shared" si="4"/>
        <v>IGP Côtes de Gascogne Blanc moelleux 2020 Reserve de l'Herré Gros manseng 75 cl</v>
      </c>
      <c r="B92" s="11" t="s">
        <v>14</v>
      </c>
      <c r="C92" s="11" t="s">
        <v>14</v>
      </c>
      <c r="D92" s="12" t="s">
        <v>205</v>
      </c>
      <c r="E92" s="12" t="s">
        <v>91</v>
      </c>
      <c r="F92" s="11">
        <v>2020.0</v>
      </c>
      <c r="G92" s="12" t="s">
        <v>206</v>
      </c>
      <c r="H92" s="13" t="s">
        <v>19</v>
      </c>
      <c r="I92" s="14">
        <v>3.65</v>
      </c>
      <c r="J92" s="31"/>
      <c r="K92" s="20"/>
      <c r="L92" s="20"/>
      <c r="M92" s="11"/>
    </row>
    <row r="93" ht="24.75" customHeight="1">
      <c r="A93" s="10" t="str">
        <f t="shared" si="4"/>
        <v>IGP Côtes de Gascogne Blanc sec 2020 Domaine de l'Herré Sauvignon blanc 75 cl</v>
      </c>
      <c r="B93" s="11" t="s">
        <v>14</v>
      </c>
      <c r="C93" s="11" t="s">
        <v>14</v>
      </c>
      <c r="D93" s="12" t="s">
        <v>205</v>
      </c>
      <c r="E93" s="12" t="s">
        <v>52</v>
      </c>
      <c r="F93" s="11">
        <v>2020.0</v>
      </c>
      <c r="G93" s="12" t="s">
        <v>207</v>
      </c>
      <c r="H93" s="13" t="s">
        <v>19</v>
      </c>
      <c r="I93" s="14">
        <v>3.65</v>
      </c>
      <c r="J93" s="15"/>
      <c r="K93" s="11"/>
      <c r="L93" s="11"/>
      <c r="M93" s="11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</row>
    <row r="94" ht="24.75" customHeight="1">
      <c r="A94" s="10" t="str">
        <f t="shared" si="4"/>
        <v>AOP Fitou Rouge 2018 Réserve de Fonsalis "Vieilles vignes" 75 cl</v>
      </c>
      <c r="B94" s="11" t="s">
        <v>26</v>
      </c>
      <c r="C94" s="11" t="s">
        <v>72</v>
      </c>
      <c r="D94" s="12" t="s">
        <v>208</v>
      </c>
      <c r="E94" s="12" t="s">
        <v>32</v>
      </c>
      <c r="F94" s="11">
        <v>2018.0</v>
      </c>
      <c r="G94" s="12" t="s">
        <v>209</v>
      </c>
      <c r="H94" s="13" t="s">
        <v>19</v>
      </c>
      <c r="I94" s="14">
        <v>3.65</v>
      </c>
      <c r="J94" s="19" t="s">
        <v>210</v>
      </c>
      <c r="K94" s="15"/>
      <c r="L94" s="15"/>
      <c r="M94" s="11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</row>
    <row r="95" ht="24.75" customHeight="1">
      <c r="A95" s="10" t="str">
        <f t="shared" si="4"/>
        <v>AOP Francs Côtes de Bordeaux Rouge 2018 Château Thomas 75 cl</v>
      </c>
      <c r="B95" s="11" t="s">
        <v>26</v>
      </c>
      <c r="C95" s="11" t="s">
        <v>57</v>
      </c>
      <c r="D95" s="12" t="s">
        <v>211</v>
      </c>
      <c r="E95" s="12" t="s">
        <v>32</v>
      </c>
      <c r="F95" s="11">
        <v>2018.0</v>
      </c>
      <c r="G95" s="12" t="s">
        <v>212</v>
      </c>
      <c r="H95" s="13" t="s">
        <v>19</v>
      </c>
      <c r="I95" s="14">
        <v>3.75</v>
      </c>
      <c r="J95" s="19" t="s">
        <v>213</v>
      </c>
      <c r="K95" s="15"/>
      <c r="L95" s="15" t="s">
        <v>35</v>
      </c>
      <c r="M95" s="11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</row>
    <row r="96" ht="24.75" customHeight="1">
      <c r="A96" s="10" t="str">
        <f t="shared" si="4"/>
        <v>AOP Chinon Rouge 2020 Domaine du Puy 75 cl</v>
      </c>
      <c r="B96" s="11" t="s">
        <v>26</v>
      </c>
      <c r="C96" s="11" t="s">
        <v>61</v>
      </c>
      <c r="D96" s="12" t="s">
        <v>160</v>
      </c>
      <c r="E96" s="12" t="s">
        <v>32</v>
      </c>
      <c r="F96" s="11">
        <v>2020.0</v>
      </c>
      <c r="G96" s="12" t="s">
        <v>214</v>
      </c>
      <c r="H96" s="13" t="s">
        <v>19</v>
      </c>
      <c r="I96" s="14">
        <v>3.75</v>
      </c>
      <c r="J96" s="11"/>
      <c r="K96" s="15"/>
      <c r="L96" s="15"/>
      <c r="M96" s="11"/>
    </row>
    <row r="97" ht="24.75" customHeight="1">
      <c r="A97" s="10" t="str">
        <f t="shared" si="4"/>
        <v>AOP Bordeaux Rouge 2018 Château Plantier Chêne Vert - Cuvée Prestige 75 cl</v>
      </c>
      <c r="B97" s="15" t="s">
        <v>26</v>
      </c>
      <c r="C97" s="15" t="s">
        <v>57</v>
      </c>
      <c r="D97" s="12" t="s">
        <v>164</v>
      </c>
      <c r="E97" s="12" t="s">
        <v>32</v>
      </c>
      <c r="F97" s="11">
        <v>2018.0</v>
      </c>
      <c r="G97" s="12" t="s">
        <v>215</v>
      </c>
      <c r="H97" s="13" t="s">
        <v>19</v>
      </c>
      <c r="I97" s="14">
        <v>3.85</v>
      </c>
      <c r="J97" s="19" t="s">
        <v>216</v>
      </c>
      <c r="K97" s="15"/>
      <c r="L97" s="15"/>
      <c r="M97" s="31"/>
    </row>
    <row r="98" ht="24.75" customHeight="1">
      <c r="A98" s="10" t="str">
        <f t="shared" si="4"/>
        <v>AOP Bergerac Blanc sec 2020 Château Le Cabalet 75 cl</v>
      </c>
      <c r="B98" s="11" t="s">
        <v>26</v>
      </c>
      <c r="C98" s="11" t="s">
        <v>37</v>
      </c>
      <c r="D98" s="12" t="s">
        <v>113</v>
      </c>
      <c r="E98" s="12" t="s">
        <v>52</v>
      </c>
      <c r="F98" s="11">
        <v>2020.0</v>
      </c>
      <c r="G98" s="12" t="s">
        <v>217</v>
      </c>
      <c r="H98" s="13" t="s">
        <v>19</v>
      </c>
      <c r="I98" s="14">
        <v>3.89</v>
      </c>
      <c r="J98" s="15"/>
      <c r="K98" s="15"/>
      <c r="L98" s="15" t="s">
        <v>35</v>
      </c>
      <c r="M98" s="11"/>
    </row>
    <row r="99" ht="24.75" customHeight="1">
      <c r="A99" s="10" t="str">
        <f t="shared" si="4"/>
        <v>AOP Bergerac Rosé 2020 Château Le Cabalet 75 cl</v>
      </c>
      <c r="B99" s="11" t="s">
        <v>26</v>
      </c>
      <c r="C99" s="11" t="s">
        <v>37</v>
      </c>
      <c r="D99" s="12" t="s">
        <v>113</v>
      </c>
      <c r="E99" s="12" t="s">
        <v>17</v>
      </c>
      <c r="F99" s="11">
        <v>2020.0</v>
      </c>
      <c r="G99" s="12" t="s">
        <v>217</v>
      </c>
      <c r="H99" s="13" t="s">
        <v>19</v>
      </c>
      <c r="I99" s="14">
        <v>3.89</v>
      </c>
      <c r="J99" s="15"/>
      <c r="K99" s="15"/>
      <c r="L99" s="15" t="s">
        <v>35</v>
      </c>
      <c r="M99" s="11"/>
    </row>
    <row r="100" ht="24.75" customHeight="1">
      <c r="A100" s="10" t="str">
        <f t="shared" si="4"/>
        <v>AOP Bergerac Rouge 2020 Château Le Cabalet 75 cl</v>
      </c>
      <c r="B100" s="11" t="s">
        <v>26</v>
      </c>
      <c r="C100" s="11" t="s">
        <v>37</v>
      </c>
      <c r="D100" s="12" t="s">
        <v>113</v>
      </c>
      <c r="E100" s="12" t="s">
        <v>32</v>
      </c>
      <c r="F100" s="11">
        <v>2020.0</v>
      </c>
      <c r="G100" s="12" t="s">
        <v>217</v>
      </c>
      <c r="H100" s="13" t="s">
        <v>19</v>
      </c>
      <c r="I100" s="14">
        <v>3.89</v>
      </c>
      <c r="J100" s="15"/>
      <c r="K100" s="15"/>
      <c r="L100" s="15" t="s">
        <v>35</v>
      </c>
      <c r="M100" s="11"/>
    </row>
    <row r="101" ht="24.75" customHeight="1">
      <c r="A101" s="10" t="str">
        <f t="shared" si="4"/>
        <v>DOC Prosecco Rosé Extra Dry 2020 La Delizia 75 cl</v>
      </c>
      <c r="B101" s="16" t="s">
        <v>21</v>
      </c>
      <c r="C101" s="11" t="s">
        <v>22</v>
      </c>
      <c r="D101" s="12" t="s">
        <v>23</v>
      </c>
      <c r="E101" s="12" t="s">
        <v>218</v>
      </c>
      <c r="F101" s="11">
        <v>2020.0</v>
      </c>
      <c r="G101" s="12" t="s">
        <v>25</v>
      </c>
      <c r="H101" s="13" t="s">
        <v>19</v>
      </c>
      <c r="I101" s="14">
        <v>3.9468000000000005</v>
      </c>
      <c r="J101" s="15"/>
      <c r="K101" s="15"/>
      <c r="L101" s="15"/>
      <c r="M101" s="15"/>
    </row>
    <row r="102" ht="24.75" customHeight="1">
      <c r="A102" s="10" t="str">
        <f t="shared" si="4"/>
        <v>DOC Prosecco Extra Dry La Delizia 75 cl</v>
      </c>
      <c r="B102" s="16" t="s">
        <v>21</v>
      </c>
      <c r="C102" s="11" t="s">
        <v>22</v>
      </c>
      <c r="D102" s="12" t="s">
        <v>23</v>
      </c>
      <c r="E102" s="12" t="s">
        <v>219</v>
      </c>
      <c r="F102" s="11"/>
      <c r="G102" s="12" t="s">
        <v>25</v>
      </c>
      <c r="H102" s="13" t="s">
        <v>19</v>
      </c>
      <c r="I102" s="14">
        <v>3.9468000000000005</v>
      </c>
      <c r="J102" s="15"/>
      <c r="K102" s="15"/>
      <c r="L102" s="15"/>
      <c r="M102" s="15"/>
    </row>
    <row r="103" ht="24.75" customHeight="1">
      <c r="A103" s="10" t="str">
        <f t="shared" si="4"/>
        <v>AOP Gaillac Blanc moelleux 2018 Château Larroze 75 cl</v>
      </c>
      <c r="B103" s="11" t="s">
        <v>26</v>
      </c>
      <c r="C103" s="11" t="s">
        <v>37</v>
      </c>
      <c r="D103" s="12" t="s">
        <v>48</v>
      </c>
      <c r="E103" s="12" t="s">
        <v>91</v>
      </c>
      <c r="F103" s="11">
        <v>2018.0</v>
      </c>
      <c r="G103" s="12" t="s">
        <v>49</v>
      </c>
      <c r="H103" s="13" t="s">
        <v>19</v>
      </c>
      <c r="I103" s="14">
        <v>3.9468000000000005</v>
      </c>
      <c r="J103" s="19" t="s">
        <v>220</v>
      </c>
      <c r="K103" s="15"/>
      <c r="L103" s="15"/>
      <c r="M103" s="11"/>
    </row>
    <row r="104" ht="24.75" customHeight="1">
      <c r="A104" s="10" t="str">
        <f t="shared" si="4"/>
        <v>AOP Picpoul de Pinet Blanc sec 2020 Domaine Font-Mars, La Cigale 75 cl</v>
      </c>
      <c r="B104" s="11" t="s">
        <v>26</v>
      </c>
      <c r="C104" s="11" t="s">
        <v>72</v>
      </c>
      <c r="D104" s="12" t="s">
        <v>221</v>
      </c>
      <c r="E104" s="12" t="s">
        <v>52</v>
      </c>
      <c r="F104" s="11">
        <v>2020.0</v>
      </c>
      <c r="G104" s="12" t="s">
        <v>222</v>
      </c>
      <c r="H104" s="13" t="s">
        <v>19</v>
      </c>
      <c r="I104" s="14">
        <v>3.95</v>
      </c>
      <c r="J104" s="26"/>
      <c r="K104" s="26"/>
      <c r="L104" s="15"/>
      <c r="M104" s="22"/>
    </row>
    <row r="105" ht="24.75" customHeight="1">
      <c r="A105" s="10" t="str">
        <f t="shared" si="4"/>
        <v>AOP Côtes du Marmandais Rouge 2019 Domaine de Beyssac Prélude Bio 75 cl</v>
      </c>
      <c r="B105" s="11" t="s">
        <v>26</v>
      </c>
      <c r="C105" s="11" t="s">
        <v>37</v>
      </c>
      <c r="D105" s="12" t="s">
        <v>223</v>
      </c>
      <c r="E105" s="12" t="s">
        <v>32</v>
      </c>
      <c r="F105" s="11">
        <v>2019.0</v>
      </c>
      <c r="G105" s="12" t="s">
        <v>224</v>
      </c>
      <c r="H105" s="13" t="s">
        <v>19</v>
      </c>
      <c r="I105" s="14">
        <v>3.95</v>
      </c>
      <c r="J105" s="15"/>
      <c r="K105" s="15"/>
      <c r="L105" s="15" t="s">
        <v>225</v>
      </c>
      <c r="M105" s="11"/>
    </row>
    <row r="106" ht="24.75" customHeight="1">
      <c r="A106" s="10" t="str">
        <f t="shared" si="4"/>
        <v>AOP Gaillac Blanc sec 2020 Château Larroze 75 cl</v>
      </c>
      <c r="B106" s="11" t="s">
        <v>26</v>
      </c>
      <c r="C106" s="11" t="s">
        <v>37</v>
      </c>
      <c r="D106" s="12" t="s">
        <v>48</v>
      </c>
      <c r="E106" s="12" t="s">
        <v>52</v>
      </c>
      <c r="F106" s="11">
        <v>2020.0</v>
      </c>
      <c r="G106" s="12" t="s">
        <v>49</v>
      </c>
      <c r="H106" s="13" t="s">
        <v>19</v>
      </c>
      <c r="I106" s="14">
        <v>3.95</v>
      </c>
      <c r="J106" s="15"/>
      <c r="K106" s="15"/>
      <c r="L106" s="15"/>
      <c r="M106" s="11"/>
    </row>
    <row r="107" ht="24.75" customHeight="1">
      <c r="A107" s="10" t="str">
        <f t="shared" si="4"/>
        <v>AOP Gaillac Rosé 2020 Château Larroze 75 cl</v>
      </c>
      <c r="B107" s="11" t="s">
        <v>26</v>
      </c>
      <c r="C107" s="11" t="s">
        <v>37</v>
      </c>
      <c r="D107" s="12" t="s">
        <v>48</v>
      </c>
      <c r="E107" s="12" t="s">
        <v>17</v>
      </c>
      <c r="F107" s="11">
        <v>2020.0</v>
      </c>
      <c r="G107" s="12" t="s">
        <v>49</v>
      </c>
      <c r="H107" s="13" t="s">
        <v>19</v>
      </c>
      <c r="I107" s="14">
        <v>3.95</v>
      </c>
      <c r="J107" s="15"/>
      <c r="K107" s="15"/>
      <c r="L107" s="15"/>
      <c r="M107" s="11"/>
    </row>
    <row r="108" ht="24.75" customHeight="1">
      <c r="A108" s="10" t="str">
        <f t="shared" si="4"/>
        <v>AOP Bordeaux Rouge 2016 Château Briot HVE3 75 cl</v>
      </c>
      <c r="B108" s="11" t="s">
        <v>26</v>
      </c>
      <c r="C108" s="11" t="s">
        <v>57</v>
      </c>
      <c r="D108" s="12" t="s">
        <v>164</v>
      </c>
      <c r="E108" s="12" t="s">
        <v>32</v>
      </c>
      <c r="F108" s="11">
        <v>2016.0</v>
      </c>
      <c r="G108" s="12" t="s">
        <v>226</v>
      </c>
      <c r="H108" s="13" t="s">
        <v>19</v>
      </c>
      <c r="I108" s="14">
        <v>3.9864</v>
      </c>
      <c r="J108" s="19" t="s">
        <v>227</v>
      </c>
      <c r="K108" s="15"/>
      <c r="L108" s="15" t="s">
        <v>35</v>
      </c>
      <c r="M108" s="11"/>
    </row>
    <row r="109" ht="24.75" customHeight="1">
      <c r="A109" s="10" t="str">
        <f t="shared" si="4"/>
        <v>AOP Bordeaux Blanc sec 2020 Château Briot HVE3 75 cl</v>
      </c>
      <c r="B109" s="11" t="s">
        <v>26</v>
      </c>
      <c r="C109" s="11" t="s">
        <v>57</v>
      </c>
      <c r="D109" s="12" t="s">
        <v>164</v>
      </c>
      <c r="E109" s="12" t="s">
        <v>52</v>
      </c>
      <c r="F109" s="11">
        <v>2020.0</v>
      </c>
      <c r="G109" s="12" t="s">
        <v>226</v>
      </c>
      <c r="H109" s="13" t="s">
        <v>19</v>
      </c>
      <c r="I109" s="14">
        <v>3.9864</v>
      </c>
      <c r="J109" s="15"/>
      <c r="K109" s="15"/>
      <c r="L109" s="15" t="s">
        <v>35</v>
      </c>
      <c r="M109" s="11"/>
    </row>
    <row r="110" ht="24.75" customHeight="1">
      <c r="A110" s="10" t="str">
        <f t="shared" si="4"/>
        <v>AOP Castillon Côtes de Bordeaux Rouge 2018 Château Cafol 75 cl</v>
      </c>
      <c r="B110" s="11" t="s">
        <v>26</v>
      </c>
      <c r="C110" s="11" t="s">
        <v>57</v>
      </c>
      <c r="D110" s="12" t="s">
        <v>228</v>
      </c>
      <c r="E110" s="12" t="s">
        <v>32</v>
      </c>
      <c r="F110" s="11">
        <v>2018.0</v>
      </c>
      <c r="G110" s="12" t="s">
        <v>229</v>
      </c>
      <c r="H110" s="13" t="s">
        <v>19</v>
      </c>
      <c r="I110" s="14">
        <v>3.99</v>
      </c>
      <c r="J110" s="19" t="s">
        <v>230</v>
      </c>
      <c r="K110" s="15"/>
      <c r="L110" s="15"/>
      <c r="M110" s="11"/>
    </row>
    <row r="111" ht="24.75" customHeight="1">
      <c r="A111" s="10" t="str">
        <f t="shared" si="4"/>
        <v>AOP Médoc Rouge 2018 Château La Raze Beauvallet Cru Bourgeois 75 cl</v>
      </c>
      <c r="B111" s="11" t="s">
        <v>26</v>
      </c>
      <c r="C111" s="11" t="s">
        <v>57</v>
      </c>
      <c r="D111" s="12" t="s">
        <v>231</v>
      </c>
      <c r="E111" s="12" t="s">
        <v>32</v>
      </c>
      <c r="F111" s="11">
        <v>2018.0</v>
      </c>
      <c r="G111" s="12" t="s">
        <v>232</v>
      </c>
      <c r="H111" s="13" t="s">
        <v>19</v>
      </c>
      <c r="I111" s="14">
        <v>4.15</v>
      </c>
      <c r="J111" s="15"/>
      <c r="K111" s="15" t="s">
        <v>233</v>
      </c>
      <c r="L111" s="15" t="s">
        <v>35</v>
      </c>
      <c r="M111" s="22"/>
    </row>
    <row r="112" ht="24.75" customHeight="1">
      <c r="A112" s="10" t="str">
        <f t="shared" si="4"/>
        <v>AOP Côtes du Roussillon rouge 2019 Château l'Esparrou castell HVE3 75 cl</v>
      </c>
      <c r="B112" s="11" t="s">
        <v>26</v>
      </c>
      <c r="C112" s="11" t="s">
        <v>72</v>
      </c>
      <c r="D112" s="12" t="s">
        <v>234</v>
      </c>
      <c r="E112" s="12" t="s">
        <v>235</v>
      </c>
      <c r="F112" s="11">
        <v>2019.0</v>
      </c>
      <c r="G112" s="12" t="s">
        <v>236</v>
      </c>
      <c r="H112" s="13" t="s">
        <v>19</v>
      </c>
      <c r="I112" s="14">
        <v>4.15</v>
      </c>
      <c r="J112" s="19" t="s">
        <v>237</v>
      </c>
      <c r="K112" s="15"/>
      <c r="L112" s="15" t="s">
        <v>35</v>
      </c>
      <c r="M112" s="11"/>
    </row>
    <row r="113" ht="24.75" customHeight="1">
      <c r="A113" s="10" t="str">
        <f t="shared" si="4"/>
        <v>AOP Vinsobres Rouge 2016 Cœur de Vignes 75 cl</v>
      </c>
      <c r="B113" s="16" t="s">
        <v>26</v>
      </c>
      <c r="C113" s="11" t="s">
        <v>30</v>
      </c>
      <c r="D113" s="12" t="s">
        <v>238</v>
      </c>
      <c r="E113" s="12" t="s">
        <v>32</v>
      </c>
      <c r="F113" s="11">
        <v>2016.0</v>
      </c>
      <c r="G113" s="12" t="s">
        <v>239</v>
      </c>
      <c r="H113" s="13" t="s">
        <v>19</v>
      </c>
      <c r="I113" s="14">
        <v>4.15</v>
      </c>
      <c r="J113" s="15" t="s">
        <v>240</v>
      </c>
      <c r="K113" s="15"/>
      <c r="L113" s="15"/>
      <c r="M113" s="15"/>
    </row>
    <row r="114" ht="24.75" customHeight="1">
      <c r="A114" s="10" t="str">
        <f t="shared" si="4"/>
        <v>AOP Côtes-du-Rhône Villages Plan de Dieu Rouge 2019 Domaine Piécaud 75 cl</v>
      </c>
      <c r="B114" s="11" t="s">
        <v>26</v>
      </c>
      <c r="C114" s="11" t="s">
        <v>30</v>
      </c>
      <c r="D114" s="12" t="s">
        <v>241</v>
      </c>
      <c r="E114" s="12" t="s">
        <v>32</v>
      </c>
      <c r="F114" s="11">
        <v>2019.0</v>
      </c>
      <c r="G114" s="12" t="s">
        <v>242</v>
      </c>
      <c r="H114" s="13" t="s">
        <v>19</v>
      </c>
      <c r="I114" s="14">
        <v>4.15</v>
      </c>
      <c r="J114" s="19" t="s">
        <v>243</v>
      </c>
      <c r="K114" s="15"/>
      <c r="L114" s="15"/>
      <c r="M114" s="11"/>
    </row>
    <row r="115" ht="24.75" customHeight="1">
      <c r="A115" s="10" t="str">
        <f t="shared" si="4"/>
        <v>AOP Entre-Deux-Mers Blanc sec 2020 Château Tour de Bonnet HVE3 75 cl</v>
      </c>
      <c r="B115" s="11" t="s">
        <v>26</v>
      </c>
      <c r="C115" s="11" t="s">
        <v>57</v>
      </c>
      <c r="D115" s="12" t="s">
        <v>244</v>
      </c>
      <c r="E115" s="12" t="s">
        <v>52</v>
      </c>
      <c r="F115" s="11">
        <v>2020.0</v>
      </c>
      <c r="G115" s="12" t="s">
        <v>245</v>
      </c>
      <c r="H115" s="13" t="s">
        <v>19</v>
      </c>
      <c r="I115" s="14">
        <v>4.19</v>
      </c>
      <c r="J115" s="15"/>
      <c r="K115" s="15"/>
      <c r="L115" s="15" t="s">
        <v>35</v>
      </c>
      <c r="M115" s="11"/>
    </row>
    <row r="116" ht="24.75" customHeight="1">
      <c r="A116" s="10" t="str">
        <f t="shared" si="4"/>
        <v>AOP Bordeaux Rosé 2020 Château Tour de Bonnet HVE3 75 cl</v>
      </c>
      <c r="B116" s="11" t="s">
        <v>26</v>
      </c>
      <c r="C116" s="11" t="s">
        <v>57</v>
      </c>
      <c r="D116" s="12" t="s">
        <v>164</v>
      </c>
      <c r="E116" s="12" t="s">
        <v>17</v>
      </c>
      <c r="F116" s="11">
        <v>2020.0</v>
      </c>
      <c r="G116" s="12" t="s">
        <v>245</v>
      </c>
      <c r="H116" s="13" t="s">
        <v>19</v>
      </c>
      <c r="I116" s="14">
        <v>4.19</v>
      </c>
      <c r="J116" s="15"/>
      <c r="K116" s="15"/>
      <c r="L116" s="15" t="s">
        <v>35</v>
      </c>
      <c r="M116" s="11"/>
    </row>
    <row r="117" ht="24.75" customHeight="1">
      <c r="A117" s="10" t="str">
        <f t="shared" si="4"/>
        <v>AOP Saumur Rouge 2018 Château des Roches 75 cl</v>
      </c>
      <c r="B117" s="11" t="s">
        <v>26</v>
      </c>
      <c r="C117" s="11" t="s">
        <v>61</v>
      </c>
      <c r="D117" s="12" t="s">
        <v>246</v>
      </c>
      <c r="E117" s="12" t="s">
        <v>32</v>
      </c>
      <c r="F117" s="11">
        <v>2018.0</v>
      </c>
      <c r="G117" s="12" t="s">
        <v>247</v>
      </c>
      <c r="H117" s="13" t="s">
        <v>19</v>
      </c>
      <c r="I117" s="14">
        <v>4.19</v>
      </c>
      <c r="J117" s="19" t="s">
        <v>248</v>
      </c>
      <c r="K117" s="15"/>
      <c r="L117" s="15"/>
      <c r="M117" s="11"/>
    </row>
    <row r="118" ht="24.75" customHeight="1">
      <c r="A118" s="17" t="str">
        <f t="shared" si="4"/>
        <v>AOP Madiran Rouge 2018 L'Originel Château de Viella HVE3 75 cl</v>
      </c>
      <c r="B118" s="11" t="s">
        <v>26</v>
      </c>
      <c r="C118" s="11" t="s">
        <v>37</v>
      </c>
      <c r="D118" s="12" t="s">
        <v>162</v>
      </c>
      <c r="E118" s="12" t="s">
        <v>32</v>
      </c>
      <c r="F118" s="11">
        <v>2018.0</v>
      </c>
      <c r="G118" s="12" t="s">
        <v>249</v>
      </c>
      <c r="H118" s="13" t="s">
        <v>19</v>
      </c>
      <c r="I118" s="14">
        <v>4.19</v>
      </c>
      <c r="J118" s="12"/>
      <c r="K118" s="15"/>
      <c r="L118" s="15" t="s">
        <v>35</v>
      </c>
      <c r="M118" s="11"/>
    </row>
    <row r="119" ht="24.75" customHeight="1">
      <c r="A119" s="10" t="str">
        <f t="shared" si="4"/>
        <v>AOP Côtes de Bourg Rouge 2018 Château Moulin des Blais Bio 75 cl</v>
      </c>
      <c r="B119" s="11" t="s">
        <v>26</v>
      </c>
      <c r="C119" s="11" t="s">
        <v>57</v>
      </c>
      <c r="D119" s="12" t="s">
        <v>133</v>
      </c>
      <c r="E119" s="12" t="s">
        <v>32</v>
      </c>
      <c r="F119" s="11">
        <v>2018.0</v>
      </c>
      <c r="G119" s="12" t="s">
        <v>250</v>
      </c>
      <c r="H119" s="13" t="s">
        <v>19</v>
      </c>
      <c r="I119" s="14">
        <v>4.25</v>
      </c>
      <c r="J119" s="19" t="s">
        <v>251</v>
      </c>
      <c r="K119" s="15"/>
      <c r="L119" s="15" t="s">
        <v>54</v>
      </c>
      <c r="M119" s="11" t="s">
        <v>20</v>
      </c>
    </row>
    <row r="120" ht="24.75" customHeight="1">
      <c r="A120" s="10" t="str">
        <f t="shared" si="4"/>
        <v>AOP Languedoc Rouge 2020 L'âme Australe Cuvée Prestige Bio 75 cl</v>
      </c>
      <c r="B120" s="11" t="s">
        <v>26</v>
      </c>
      <c r="C120" s="11" t="s">
        <v>72</v>
      </c>
      <c r="D120" s="12" t="s">
        <v>72</v>
      </c>
      <c r="E120" s="12" t="s">
        <v>32</v>
      </c>
      <c r="F120" s="11">
        <v>2020.0</v>
      </c>
      <c r="G120" s="12" t="s">
        <v>252</v>
      </c>
      <c r="H120" s="13" t="s">
        <v>19</v>
      </c>
      <c r="I120" s="14">
        <v>4.25</v>
      </c>
      <c r="J120" s="15"/>
      <c r="K120" s="15"/>
      <c r="L120" s="15" t="s">
        <v>54</v>
      </c>
      <c r="M120" s="11"/>
    </row>
    <row r="121" ht="24.75" customHeight="1">
      <c r="A121" s="10" t="str">
        <f t="shared" si="4"/>
        <v>AOP Bordeaux Rouge 2018 Château Tour de Bonnet HVE3 75 cl</v>
      </c>
      <c r="B121" s="11" t="s">
        <v>26</v>
      </c>
      <c r="C121" s="11" t="s">
        <v>57</v>
      </c>
      <c r="D121" s="12" t="s">
        <v>164</v>
      </c>
      <c r="E121" s="12" t="s">
        <v>32</v>
      </c>
      <c r="F121" s="11">
        <v>2018.0</v>
      </c>
      <c r="G121" s="12" t="s">
        <v>245</v>
      </c>
      <c r="H121" s="13" t="s">
        <v>19</v>
      </c>
      <c r="I121" s="14">
        <v>4.29</v>
      </c>
      <c r="J121" s="12" t="s">
        <v>253</v>
      </c>
      <c r="K121" s="15"/>
      <c r="L121" s="15" t="s">
        <v>35</v>
      </c>
      <c r="M121" s="11" t="s">
        <v>20</v>
      </c>
    </row>
    <row r="122" ht="24.75" customHeight="1">
      <c r="A122" s="10" t="str">
        <f t="shared" si="4"/>
        <v>AOP Saumur Mousseux Demi-sec Lacheteau 75 cl</v>
      </c>
      <c r="B122" s="11" t="s">
        <v>26</v>
      </c>
      <c r="C122" s="11" t="s">
        <v>22</v>
      </c>
      <c r="D122" s="12" t="s">
        <v>254</v>
      </c>
      <c r="E122" s="12" t="s">
        <v>255</v>
      </c>
      <c r="F122" s="11"/>
      <c r="G122" s="12" t="s">
        <v>256</v>
      </c>
      <c r="H122" s="13" t="s">
        <v>19</v>
      </c>
      <c r="I122" s="14">
        <v>4.345440000000001</v>
      </c>
      <c r="J122" s="15"/>
      <c r="K122" s="15"/>
      <c r="L122" s="15"/>
      <c r="M122" s="11"/>
    </row>
    <row r="123" ht="24.75" customHeight="1">
      <c r="A123" s="10" t="str">
        <f t="shared" si="4"/>
        <v>AOP Saumur Mousseux Rosé Lacheteau 75 cl</v>
      </c>
      <c r="B123" s="11" t="s">
        <v>26</v>
      </c>
      <c r="C123" s="11" t="s">
        <v>22</v>
      </c>
      <c r="D123" s="12" t="s">
        <v>254</v>
      </c>
      <c r="E123" s="12" t="s">
        <v>17</v>
      </c>
      <c r="F123" s="11"/>
      <c r="G123" s="12" t="s">
        <v>256</v>
      </c>
      <c r="H123" s="13" t="s">
        <v>19</v>
      </c>
      <c r="I123" s="14">
        <v>4.345440000000001</v>
      </c>
      <c r="J123" s="15"/>
      <c r="K123" s="15"/>
      <c r="L123" s="15"/>
      <c r="M123" s="11"/>
    </row>
    <row r="124" ht="24.75" customHeight="1">
      <c r="A124" s="10" t="str">
        <f t="shared" si="4"/>
        <v>AOP Fronsac Rouge 2016 Château Saint-Nicolas - Cuvée des Ducs 75 cl</v>
      </c>
      <c r="B124" s="11" t="s">
        <v>26</v>
      </c>
      <c r="C124" s="11" t="s">
        <v>57</v>
      </c>
      <c r="D124" s="12" t="s">
        <v>257</v>
      </c>
      <c r="E124" s="12" t="s">
        <v>32</v>
      </c>
      <c r="F124" s="11">
        <v>2016.0</v>
      </c>
      <c r="G124" s="12" t="s">
        <v>258</v>
      </c>
      <c r="H124" s="13" t="s">
        <v>19</v>
      </c>
      <c r="I124" s="14">
        <v>4.35</v>
      </c>
      <c r="J124" s="15"/>
      <c r="K124" s="15"/>
      <c r="L124" s="15"/>
      <c r="M124" s="11"/>
    </row>
    <row r="125" ht="24.75" customHeight="1">
      <c r="A125" s="10" t="str">
        <f t="shared" si="4"/>
        <v>VM Crémant de Bordeaux Brut 2019 Calvet 75 cl</v>
      </c>
      <c r="B125" s="11" t="s">
        <v>69</v>
      </c>
      <c r="C125" s="11" t="s">
        <v>22</v>
      </c>
      <c r="D125" s="12" t="s">
        <v>259</v>
      </c>
      <c r="E125" s="12" t="s">
        <v>24</v>
      </c>
      <c r="F125" s="11">
        <v>2019.0</v>
      </c>
      <c r="G125" s="12" t="s">
        <v>260</v>
      </c>
      <c r="H125" s="13" t="s">
        <v>19</v>
      </c>
      <c r="I125" s="14">
        <v>4.35</v>
      </c>
      <c r="J125" s="15"/>
      <c r="K125" s="15"/>
      <c r="L125" s="15"/>
      <c r="M125" s="11"/>
    </row>
    <row r="126" ht="24.75" customHeight="1">
      <c r="A126" s="10" t="str">
        <f t="shared" si="4"/>
        <v>VM Crémant de Bordeaux Brut rosé Calvet 75 cl</v>
      </c>
      <c r="B126" s="11" t="s">
        <v>69</v>
      </c>
      <c r="C126" s="11" t="s">
        <v>22</v>
      </c>
      <c r="D126" s="12" t="s">
        <v>259</v>
      </c>
      <c r="E126" s="12" t="s">
        <v>261</v>
      </c>
      <c r="F126" s="11"/>
      <c r="G126" s="12" t="s">
        <v>260</v>
      </c>
      <c r="H126" s="13" t="s">
        <v>19</v>
      </c>
      <c r="I126" s="14">
        <v>4.35</v>
      </c>
      <c r="J126" s="15"/>
      <c r="K126" s="15"/>
      <c r="L126" s="15"/>
      <c r="M126" s="11"/>
    </row>
    <row r="127" ht="24.75" customHeight="1">
      <c r="A127" s="10" t="str">
        <f t="shared" si="4"/>
        <v>AOP Saumur Mousseux Brut Lacheteau 75 cl</v>
      </c>
      <c r="B127" s="11" t="s">
        <v>26</v>
      </c>
      <c r="C127" s="11" t="s">
        <v>22</v>
      </c>
      <c r="D127" s="12" t="s">
        <v>254</v>
      </c>
      <c r="E127" s="12" t="s">
        <v>24</v>
      </c>
      <c r="F127" s="11"/>
      <c r="G127" s="12" t="s">
        <v>256</v>
      </c>
      <c r="H127" s="13" t="s">
        <v>19</v>
      </c>
      <c r="I127" s="14">
        <v>4.35</v>
      </c>
      <c r="J127" s="26"/>
      <c r="K127" s="26"/>
      <c r="L127" s="15"/>
      <c r="M127" s="22"/>
    </row>
    <row r="128" ht="24.75" customHeight="1">
      <c r="A128" s="10" t="str">
        <f t="shared" si="4"/>
        <v>AOP Coteaux Varois en Provence Rosé 2020 Château Bregoit 75 cl</v>
      </c>
      <c r="B128" s="11" t="s">
        <v>26</v>
      </c>
      <c r="C128" s="11" t="s">
        <v>15</v>
      </c>
      <c r="D128" s="12" t="s">
        <v>262</v>
      </c>
      <c r="E128" s="12" t="s">
        <v>17</v>
      </c>
      <c r="F128" s="11">
        <v>2020.0</v>
      </c>
      <c r="G128" s="12" t="s">
        <v>263</v>
      </c>
      <c r="H128" s="13" t="s">
        <v>19</v>
      </c>
      <c r="I128" s="14">
        <v>4.39</v>
      </c>
      <c r="J128" s="15"/>
      <c r="K128" s="15"/>
      <c r="L128" s="15"/>
      <c r="M128" s="11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</row>
    <row r="129" ht="24.75" customHeight="1">
      <c r="A129" s="40" t="str">
        <f t="shared" si="4"/>
        <v>AOP Pécharmant Rouge 2019 Château Le Charmeil HVE3 75 cl</v>
      </c>
      <c r="B129" s="11" t="s">
        <v>26</v>
      </c>
      <c r="C129" s="11" t="s">
        <v>37</v>
      </c>
      <c r="D129" s="12" t="s">
        <v>264</v>
      </c>
      <c r="E129" s="12" t="s">
        <v>32</v>
      </c>
      <c r="F129" s="11">
        <v>2019.0</v>
      </c>
      <c r="G129" s="12" t="s">
        <v>265</v>
      </c>
      <c r="H129" s="13" t="s">
        <v>19</v>
      </c>
      <c r="I129" s="14">
        <v>4.39</v>
      </c>
      <c r="J129" s="15"/>
      <c r="K129" s="15"/>
      <c r="L129" s="21" t="s">
        <v>35</v>
      </c>
      <c r="M129" s="11"/>
    </row>
    <row r="130" ht="24.75" customHeight="1">
      <c r="A130" s="23" t="str">
        <f t="shared" si="4"/>
        <v>AOP Corse Rosé 2020 Viva Corsica 75 cl</v>
      </c>
      <c r="B130" s="13" t="s">
        <v>26</v>
      </c>
      <c r="C130" s="13" t="s">
        <v>15</v>
      </c>
      <c r="D130" s="12" t="s">
        <v>266</v>
      </c>
      <c r="E130" s="12" t="s">
        <v>17</v>
      </c>
      <c r="F130" s="11">
        <v>2020.0</v>
      </c>
      <c r="G130" s="12" t="s">
        <v>267</v>
      </c>
      <c r="H130" s="13" t="s">
        <v>19</v>
      </c>
      <c r="I130" s="14">
        <v>4.45</v>
      </c>
      <c r="J130" s="24"/>
      <c r="K130" s="24"/>
      <c r="L130" s="15"/>
      <c r="M130" s="13"/>
    </row>
    <row r="131" ht="24.75" customHeight="1">
      <c r="A131" s="10" t="str">
        <f t="shared" si="4"/>
        <v>AOP Corse Rouge 2020 Viva Corsica 75 cl</v>
      </c>
      <c r="B131" s="11" t="s">
        <v>26</v>
      </c>
      <c r="C131" s="11" t="s">
        <v>15</v>
      </c>
      <c r="D131" s="12" t="s">
        <v>266</v>
      </c>
      <c r="E131" s="12" t="s">
        <v>32</v>
      </c>
      <c r="F131" s="11">
        <v>2020.0</v>
      </c>
      <c r="G131" s="12" t="s">
        <v>267</v>
      </c>
      <c r="H131" s="13" t="s">
        <v>19</v>
      </c>
      <c r="I131" s="14">
        <v>4.45</v>
      </c>
      <c r="J131" s="15"/>
      <c r="K131" s="15"/>
      <c r="L131" s="15"/>
      <c r="M131" s="11"/>
    </row>
    <row r="132" ht="24.75" customHeight="1">
      <c r="A132" s="23" t="str">
        <f t="shared" si="4"/>
        <v>AOP Vinsobres Rouge 2020 Domaine du Bois de Velage 75 cl</v>
      </c>
      <c r="B132" s="13" t="s">
        <v>26</v>
      </c>
      <c r="C132" s="13" t="s">
        <v>30</v>
      </c>
      <c r="D132" s="12" t="s">
        <v>268</v>
      </c>
      <c r="E132" s="12" t="s">
        <v>32</v>
      </c>
      <c r="F132" s="11">
        <v>2020.0</v>
      </c>
      <c r="G132" s="12" t="s">
        <v>269</v>
      </c>
      <c r="H132" s="13" t="s">
        <v>19</v>
      </c>
      <c r="I132" s="14">
        <v>4.45</v>
      </c>
      <c r="J132" s="24"/>
      <c r="K132" s="24"/>
      <c r="L132" s="24"/>
      <c r="M132" s="13"/>
    </row>
    <row r="133" ht="24.75" customHeight="1">
      <c r="A133" s="23" t="str">
        <f t="shared" si="4"/>
        <v>AOP Mâcon Villages Blanc sec 2020 Baronne de Saint Jean 75 cl</v>
      </c>
      <c r="B133" s="41" t="s">
        <v>26</v>
      </c>
      <c r="C133" s="41" t="s">
        <v>45</v>
      </c>
      <c r="D133" s="12" t="s">
        <v>270</v>
      </c>
      <c r="E133" s="12" t="s">
        <v>52</v>
      </c>
      <c r="F133" s="11">
        <v>2020.0</v>
      </c>
      <c r="G133" s="12" t="s">
        <v>271</v>
      </c>
      <c r="H133" s="13" t="s">
        <v>19</v>
      </c>
      <c r="I133" s="14">
        <v>4.55</v>
      </c>
      <c r="J133" s="42"/>
      <c r="K133" s="42"/>
      <c r="L133" s="42"/>
      <c r="M133" s="41" t="s">
        <v>20</v>
      </c>
    </row>
    <row r="134" ht="24.75" customHeight="1">
      <c r="A134" s="10" t="str">
        <f t="shared" si="4"/>
        <v>DOC Australie Rouge 2020 Tussok Jumper Shiraz Koala 75 cl</v>
      </c>
      <c r="B134" s="11" t="s">
        <v>21</v>
      </c>
      <c r="C134" s="11" t="s">
        <v>272</v>
      </c>
      <c r="D134" s="12" t="s">
        <v>273</v>
      </c>
      <c r="E134" s="12" t="s">
        <v>32</v>
      </c>
      <c r="F134" s="11">
        <v>2020.0</v>
      </c>
      <c r="G134" s="12" t="s">
        <v>274</v>
      </c>
      <c r="H134" s="13" t="s">
        <v>19</v>
      </c>
      <c r="I134" s="14">
        <v>4.554</v>
      </c>
      <c r="J134" s="15"/>
      <c r="K134" s="15"/>
      <c r="L134" s="15"/>
      <c r="M134" s="11"/>
    </row>
    <row r="135" ht="24.75" customHeight="1">
      <c r="A135" s="10" t="str">
        <f t="shared" si="4"/>
        <v>AOP Alsace Rouge Pinot Noir 2020 Klaussmann HVE3 75 cl</v>
      </c>
      <c r="B135" s="13" t="s">
        <v>26</v>
      </c>
      <c r="C135" s="13" t="s">
        <v>27</v>
      </c>
      <c r="D135" s="12" t="s">
        <v>27</v>
      </c>
      <c r="E135" s="43" t="s">
        <v>275</v>
      </c>
      <c r="F135" s="11">
        <v>2020.0</v>
      </c>
      <c r="G135" s="12" t="s">
        <v>170</v>
      </c>
      <c r="H135" s="13" t="s">
        <v>19</v>
      </c>
      <c r="I135" s="14">
        <v>4.59</v>
      </c>
      <c r="J135" s="24"/>
      <c r="K135" s="24"/>
      <c r="L135" s="24" t="s">
        <v>35</v>
      </c>
      <c r="M135" s="13"/>
    </row>
    <row r="136" ht="24.75" customHeight="1">
      <c r="A136" s="10" t="str">
        <f t="shared" si="4"/>
        <v>AOP Brouilly Rouge 2018 Vieilles Vignes Domaie des Petites Nivodières 75 cl</v>
      </c>
      <c r="B136" s="11" t="s">
        <v>26</v>
      </c>
      <c r="C136" s="11" t="s">
        <v>79</v>
      </c>
      <c r="D136" s="12" t="s">
        <v>276</v>
      </c>
      <c r="E136" s="12" t="s">
        <v>32</v>
      </c>
      <c r="F136" s="11">
        <v>2018.0</v>
      </c>
      <c r="G136" s="12" t="s">
        <v>277</v>
      </c>
      <c r="H136" s="13" t="s">
        <v>19</v>
      </c>
      <c r="I136" s="14">
        <v>4.59</v>
      </c>
      <c r="J136" s="15"/>
      <c r="K136" s="15"/>
      <c r="L136" s="15"/>
      <c r="M136" s="11"/>
    </row>
    <row r="137" ht="24.75" customHeight="1">
      <c r="A137" s="10" t="str">
        <f t="shared" si="4"/>
        <v>AOP Bourgogne Aligoté Blanc sec 2020 Pagus 75 cl</v>
      </c>
      <c r="B137" s="11" t="s">
        <v>26</v>
      </c>
      <c r="C137" s="11" t="s">
        <v>45</v>
      </c>
      <c r="D137" s="12" t="s">
        <v>278</v>
      </c>
      <c r="E137" s="12" t="s">
        <v>52</v>
      </c>
      <c r="F137" s="11">
        <v>2020.0</v>
      </c>
      <c r="G137" s="12" t="s">
        <v>279</v>
      </c>
      <c r="H137" s="13" t="s">
        <v>19</v>
      </c>
      <c r="I137" s="14">
        <v>4.59</v>
      </c>
      <c r="J137" s="15"/>
      <c r="K137" s="15"/>
      <c r="L137" s="15"/>
      <c r="M137" s="11"/>
    </row>
    <row r="138" ht="24.75" customHeight="1">
      <c r="A138" s="10" t="str">
        <f t="shared" si="4"/>
        <v>AOP Côtes de Provence Rosé 2020 Domaine Barrieras HVE3 75 cl</v>
      </c>
      <c r="B138" s="11" t="s">
        <v>26</v>
      </c>
      <c r="C138" s="11" t="s">
        <v>15</v>
      </c>
      <c r="D138" s="12" t="s">
        <v>280</v>
      </c>
      <c r="E138" s="12" t="s">
        <v>17</v>
      </c>
      <c r="F138" s="11">
        <v>2020.0</v>
      </c>
      <c r="G138" s="12" t="s">
        <v>281</v>
      </c>
      <c r="H138" s="13" t="s">
        <v>19</v>
      </c>
      <c r="I138" s="14">
        <v>4.59</v>
      </c>
      <c r="J138" s="15"/>
      <c r="K138" s="26"/>
      <c r="L138" s="15" t="s">
        <v>35</v>
      </c>
      <c r="M138" s="22"/>
    </row>
    <row r="139" ht="24.75" customHeight="1">
      <c r="A139" s="10" t="str">
        <f t="shared" si="4"/>
        <v>VM Crémant d'Alsace Brut Rosé Willmann 75 cl</v>
      </c>
      <c r="B139" s="11" t="s">
        <v>69</v>
      </c>
      <c r="C139" s="11" t="s">
        <v>22</v>
      </c>
      <c r="D139" s="12" t="s">
        <v>70</v>
      </c>
      <c r="E139" s="12" t="s">
        <v>132</v>
      </c>
      <c r="F139" s="11"/>
      <c r="G139" s="12" t="s">
        <v>282</v>
      </c>
      <c r="H139" s="13" t="s">
        <v>19</v>
      </c>
      <c r="I139" s="14">
        <v>4.69</v>
      </c>
      <c r="J139" s="15"/>
      <c r="K139" s="15"/>
      <c r="L139" s="15"/>
      <c r="M139" s="11"/>
    </row>
    <row r="140" ht="24.75" customHeight="1">
      <c r="A140" s="10" t="str">
        <f t="shared" si="4"/>
        <v>AOP Clairette de Die Blanc Domaine Guigouret Tradition 75 cl</v>
      </c>
      <c r="B140" s="11" t="s">
        <v>26</v>
      </c>
      <c r="C140" s="11" t="s">
        <v>22</v>
      </c>
      <c r="D140" s="12" t="s">
        <v>283</v>
      </c>
      <c r="E140" s="12" t="s">
        <v>284</v>
      </c>
      <c r="F140" s="11"/>
      <c r="G140" s="12" t="s">
        <v>285</v>
      </c>
      <c r="H140" s="13" t="s">
        <v>19</v>
      </c>
      <c r="I140" s="14">
        <v>4.75</v>
      </c>
      <c r="J140" s="15"/>
      <c r="K140" s="15"/>
      <c r="L140" s="15"/>
      <c r="M140" s="31"/>
    </row>
    <row r="141" ht="24.75" customHeight="1">
      <c r="A141" s="40" t="str">
        <f t="shared" si="4"/>
        <v>AOP Cahors Rouge 2018 Château les Grauzils Cuvée Initial 75 cl</v>
      </c>
      <c r="B141" s="11" t="s">
        <v>26</v>
      </c>
      <c r="C141" s="11" t="s">
        <v>37</v>
      </c>
      <c r="D141" s="12" t="s">
        <v>286</v>
      </c>
      <c r="E141" s="12" t="s">
        <v>32</v>
      </c>
      <c r="F141" s="11">
        <v>2018.0</v>
      </c>
      <c r="G141" s="12" t="s">
        <v>287</v>
      </c>
      <c r="H141" s="13" t="s">
        <v>19</v>
      </c>
      <c r="I141" s="14">
        <v>4.79</v>
      </c>
      <c r="J141" s="19" t="s">
        <v>288</v>
      </c>
      <c r="K141" s="15"/>
      <c r="L141" s="15"/>
      <c r="M141" s="11"/>
    </row>
    <row r="142" ht="24.75" customHeight="1">
      <c r="A142" s="10" t="str">
        <f t="shared" si="4"/>
        <v>AOP Cheverny Rosé 2020 Cheverny Domaine Maison 75 cl</v>
      </c>
      <c r="B142" s="11" t="s">
        <v>26</v>
      </c>
      <c r="C142" s="11" t="s">
        <v>61</v>
      </c>
      <c r="D142" s="12" t="s">
        <v>289</v>
      </c>
      <c r="E142" s="12" t="s">
        <v>17</v>
      </c>
      <c r="F142" s="11">
        <v>2020.0</v>
      </c>
      <c r="G142" s="12" t="s">
        <v>290</v>
      </c>
      <c r="H142" s="13" t="s">
        <v>19</v>
      </c>
      <c r="I142" s="14">
        <v>4.85</v>
      </c>
      <c r="J142" s="19" t="s">
        <v>291</v>
      </c>
      <c r="K142" s="15"/>
      <c r="L142" s="15"/>
      <c r="M142" s="11"/>
    </row>
    <row r="143" ht="24.75" customHeight="1">
      <c r="A143" s="10" t="str">
        <f t="shared" si="4"/>
        <v>AOP Cheverny Rouge 2019 Cheverny Domaine Maison 75 cl</v>
      </c>
      <c r="B143" s="11" t="s">
        <v>26</v>
      </c>
      <c r="C143" s="11" t="s">
        <v>61</v>
      </c>
      <c r="D143" s="12" t="s">
        <v>289</v>
      </c>
      <c r="E143" s="12" t="s">
        <v>32</v>
      </c>
      <c r="F143" s="11">
        <v>2019.0</v>
      </c>
      <c r="G143" s="12" t="s">
        <v>290</v>
      </c>
      <c r="H143" s="13" t="s">
        <v>19</v>
      </c>
      <c r="I143" s="14">
        <v>4.85</v>
      </c>
      <c r="J143" s="15"/>
      <c r="K143" s="15"/>
      <c r="L143" s="15"/>
      <c r="M143" s="11"/>
    </row>
    <row r="144" ht="24.75" customHeight="1">
      <c r="A144" s="10" t="str">
        <f t="shared" si="4"/>
        <v>AOP Juliénas Rouge 2020 Domaine Laurencin HVE3 75 cl</v>
      </c>
      <c r="B144" s="11" t="s">
        <v>26</v>
      </c>
      <c r="C144" s="11" t="s">
        <v>79</v>
      </c>
      <c r="D144" s="12" t="s">
        <v>292</v>
      </c>
      <c r="E144" s="12" t="s">
        <v>32</v>
      </c>
      <c r="F144" s="11">
        <v>2020.0</v>
      </c>
      <c r="G144" s="12" t="s">
        <v>293</v>
      </c>
      <c r="H144" s="13" t="s">
        <v>19</v>
      </c>
      <c r="I144" s="14">
        <v>4.89</v>
      </c>
      <c r="J144" s="15"/>
      <c r="K144" s="15"/>
      <c r="L144" s="15"/>
      <c r="M144" s="11"/>
    </row>
    <row r="145" ht="24.75" customHeight="1">
      <c r="A145" s="10" t="str">
        <f t="shared" si="4"/>
        <v>AOP Montagne-Saint-Emilion Rouge 2016 Château Fonguillon 75 cl</v>
      </c>
      <c r="B145" s="11" t="s">
        <v>26</v>
      </c>
      <c r="C145" s="11" t="s">
        <v>57</v>
      </c>
      <c r="D145" s="12" t="s">
        <v>294</v>
      </c>
      <c r="E145" s="12" t="s">
        <v>32</v>
      </c>
      <c r="F145" s="11">
        <v>2016.0</v>
      </c>
      <c r="G145" s="12" t="s">
        <v>295</v>
      </c>
      <c r="H145" s="13" t="s">
        <v>19</v>
      </c>
      <c r="I145" s="14">
        <v>4.89</v>
      </c>
      <c r="J145" s="19" t="s">
        <v>296</v>
      </c>
      <c r="K145" s="15"/>
      <c r="L145" s="15"/>
      <c r="M145" s="11"/>
    </row>
    <row r="146" ht="24.75" customHeight="1">
      <c r="A146" s="10" t="str">
        <f t="shared" si="4"/>
        <v>AOP Médoc Rouge 2016 Château Les Lillas 75 cl</v>
      </c>
      <c r="B146" s="11" t="s">
        <v>26</v>
      </c>
      <c r="C146" s="11" t="s">
        <v>57</v>
      </c>
      <c r="D146" s="12" t="s">
        <v>231</v>
      </c>
      <c r="E146" s="12" t="s">
        <v>32</v>
      </c>
      <c r="F146" s="11">
        <v>2016.0</v>
      </c>
      <c r="G146" s="12" t="s">
        <v>297</v>
      </c>
      <c r="H146" s="13" t="s">
        <v>19</v>
      </c>
      <c r="I146" s="14">
        <v>4.89</v>
      </c>
      <c r="J146" s="15"/>
      <c r="K146" s="15"/>
      <c r="L146" s="15"/>
      <c r="M146" s="11"/>
    </row>
    <row r="147" ht="24.75" customHeight="1">
      <c r="A147" s="10" t="str">
        <f t="shared" si="4"/>
        <v>AOP Bourgogne Chardonnay Blanc sec 2020 Nos Jolies Ouvrées Vignerons des Grandes Vignes HVE3 75 cl</v>
      </c>
      <c r="B147" s="11" t="s">
        <v>26</v>
      </c>
      <c r="C147" s="11" t="s">
        <v>45</v>
      </c>
      <c r="D147" s="12" t="s">
        <v>298</v>
      </c>
      <c r="E147" s="12" t="s">
        <v>52</v>
      </c>
      <c r="F147" s="11">
        <v>2020.0</v>
      </c>
      <c r="G147" s="12" t="s">
        <v>299</v>
      </c>
      <c r="H147" s="13" t="s">
        <v>19</v>
      </c>
      <c r="I147" s="14">
        <v>4.89</v>
      </c>
      <c r="J147" s="15"/>
      <c r="K147" s="15"/>
      <c r="L147" s="15" t="s">
        <v>35</v>
      </c>
      <c r="M147" s="11"/>
    </row>
    <row r="148" ht="24.75" customHeight="1">
      <c r="A148" s="10" t="str">
        <f t="shared" si="4"/>
        <v>AOP Cheverny Blanc sec 2020 Domaine Maison 75 cl</v>
      </c>
      <c r="B148" s="11" t="s">
        <v>26</v>
      </c>
      <c r="C148" s="11" t="s">
        <v>61</v>
      </c>
      <c r="D148" s="12" t="s">
        <v>289</v>
      </c>
      <c r="E148" s="12" t="s">
        <v>52</v>
      </c>
      <c r="F148" s="11">
        <v>2020.0</v>
      </c>
      <c r="G148" s="12" t="s">
        <v>300</v>
      </c>
      <c r="H148" s="13" t="s">
        <v>19</v>
      </c>
      <c r="I148" s="14">
        <v>4.89</v>
      </c>
      <c r="J148" s="19" t="s">
        <v>301</v>
      </c>
      <c r="K148" s="15"/>
      <c r="L148" s="15"/>
      <c r="M148" s="22"/>
    </row>
    <row r="149" ht="24.75" customHeight="1">
      <c r="A149" s="10" t="str">
        <f t="shared" si="4"/>
        <v>AOP Côtes-du-Rhône Villages Visan Rouge 2020 Domaine Notre Dame Bio 75 cl</v>
      </c>
      <c r="B149" s="11" t="s">
        <v>26</v>
      </c>
      <c r="C149" s="11" t="s">
        <v>30</v>
      </c>
      <c r="D149" s="12" t="s">
        <v>302</v>
      </c>
      <c r="E149" s="12" t="s">
        <v>32</v>
      </c>
      <c r="F149" s="11">
        <v>2020.0</v>
      </c>
      <c r="G149" s="12" t="s">
        <v>303</v>
      </c>
      <c r="H149" s="13" t="s">
        <v>19</v>
      </c>
      <c r="I149" s="14">
        <v>4.89</v>
      </c>
      <c r="J149" s="15"/>
      <c r="K149" s="15"/>
      <c r="L149" s="15" t="s">
        <v>54</v>
      </c>
      <c r="M149" s="11"/>
    </row>
    <row r="150" ht="24.75" customHeight="1">
      <c r="A150" s="10" t="str">
        <f t="shared" si="4"/>
        <v>AOP Saumur-Champigny Rouge 2020 Petit Puy Domaine de la Seigneurie HVE3 75 cl</v>
      </c>
      <c r="B150" s="11" t="s">
        <v>26</v>
      </c>
      <c r="C150" s="11" t="s">
        <v>61</v>
      </c>
      <c r="D150" s="12" t="s">
        <v>304</v>
      </c>
      <c r="E150" s="12" t="s">
        <v>32</v>
      </c>
      <c r="F150" s="11">
        <v>2020.0</v>
      </c>
      <c r="G150" s="12" t="s">
        <v>305</v>
      </c>
      <c r="H150" s="13" t="s">
        <v>19</v>
      </c>
      <c r="I150" s="14">
        <v>4.95</v>
      </c>
      <c r="J150" s="15"/>
      <c r="K150" s="15"/>
      <c r="L150" s="15" t="s">
        <v>35</v>
      </c>
      <c r="M150" s="11"/>
    </row>
    <row r="151" ht="24.75" customHeight="1">
      <c r="A151" s="10" t="str">
        <f t="shared" si="4"/>
        <v>AOP Alsace Blanc sec Pinot Gris 2020 Hauller Bio 75 cl</v>
      </c>
      <c r="B151" s="11" t="s">
        <v>26</v>
      </c>
      <c r="C151" s="11" t="s">
        <v>27</v>
      </c>
      <c r="D151" s="12" t="s">
        <v>27</v>
      </c>
      <c r="E151" s="12" t="s">
        <v>306</v>
      </c>
      <c r="F151" s="11">
        <v>2020.0</v>
      </c>
      <c r="G151" s="12" t="s">
        <v>307</v>
      </c>
      <c r="H151" s="13" t="s">
        <v>19</v>
      </c>
      <c r="I151" s="14">
        <v>4.99</v>
      </c>
      <c r="J151" s="15"/>
      <c r="K151" s="15"/>
      <c r="L151" s="15" t="s">
        <v>54</v>
      </c>
      <c r="M151" s="11"/>
    </row>
    <row r="152" ht="24.75" customHeight="1">
      <c r="A152" s="10" t="str">
        <f t="shared" si="4"/>
        <v>AOP Beaujolais Blanc sec 2019 Domaine Debourg HVE3 75 cl</v>
      </c>
      <c r="B152" s="11" t="s">
        <v>26</v>
      </c>
      <c r="C152" s="11" t="s">
        <v>79</v>
      </c>
      <c r="D152" s="12" t="s">
        <v>181</v>
      </c>
      <c r="E152" s="12" t="s">
        <v>52</v>
      </c>
      <c r="F152" s="11">
        <v>2019.0</v>
      </c>
      <c r="G152" s="12" t="s">
        <v>308</v>
      </c>
      <c r="H152" s="13" t="s">
        <v>19</v>
      </c>
      <c r="I152" s="14">
        <v>4.99</v>
      </c>
      <c r="J152" s="15"/>
      <c r="K152" s="15"/>
      <c r="L152" s="15" t="s">
        <v>35</v>
      </c>
      <c r="M152" s="11"/>
    </row>
    <row r="153" ht="24.75" customHeight="1">
      <c r="A153" s="10" t="str">
        <f t="shared" si="4"/>
        <v>AOP Saint-Nicolas de Bourgueil Rouge 2018 BIOrizon 75 cl</v>
      </c>
      <c r="B153" s="11" t="s">
        <v>26</v>
      </c>
      <c r="C153" s="11" t="s">
        <v>61</v>
      </c>
      <c r="D153" s="12" t="s">
        <v>62</v>
      </c>
      <c r="E153" s="12" t="s">
        <v>32</v>
      </c>
      <c r="F153" s="11">
        <v>2018.0</v>
      </c>
      <c r="G153" s="12" t="s">
        <v>309</v>
      </c>
      <c r="H153" s="13" t="s">
        <v>19</v>
      </c>
      <c r="I153" s="14">
        <v>4.99</v>
      </c>
      <c r="J153" s="15"/>
      <c r="K153" s="15"/>
      <c r="L153" s="15" t="s">
        <v>54</v>
      </c>
      <c r="M153" s="31"/>
    </row>
    <row r="154" ht="24.75" customHeight="1">
      <c r="A154" s="10" t="str">
        <f t="shared" si="4"/>
        <v>VCE VCE Rouge Espagne 500 cl</v>
      </c>
      <c r="B154" s="15" t="s">
        <v>310</v>
      </c>
      <c r="C154" s="15" t="s">
        <v>310</v>
      </c>
      <c r="D154" s="12" t="s">
        <v>310</v>
      </c>
      <c r="E154" s="12" t="s">
        <v>32</v>
      </c>
      <c r="F154" s="11"/>
      <c r="G154" s="12" t="s">
        <v>311</v>
      </c>
      <c r="H154" s="13" t="s">
        <v>312</v>
      </c>
      <c r="I154" s="14">
        <v>4.99</v>
      </c>
      <c r="J154" s="15"/>
      <c r="K154" s="15"/>
      <c r="L154" s="15"/>
      <c r="M154" s="11"/>
    </row>
    <row r="155" ht="24.75" customHeight="1">
      <c r="A155" s="10" t="str">
        <f t="shared" si="4"/>
        <v>VCE VCE Rosé Espagne 500 cl</v>
      </c>
      <c r="B155" s="15" t="s">
        <v>310</v>
      </c>
      <c r="C155" s="15" t="s">
        <v>310</v>
      </c>
      <c r="D155" s="12" t="s">
        <v>310</v>
      </c>
      <c r="E155" s="12" t="s">
        <v>17</v>
      </c>
      <c r="F155" s="11"/>
      <c r="G155" s="12" t="s">
        <v>311</v>
      </c>
      <c r="H155" s="13" t="s">
        <v>312</v>
      </c>
      <c r="I155" s="14">
        <v>4.99</v>
      </c>
      <c r="J155" s="15"/>
      <c r="K155" s="15"/>
      <c r="L155" s="15"/>
      <c r="M155" s="11"/>
    </row>
    <row r="156" ht="24.75" customHeight="1">
      <c r="A156" s="10" t="str">
        <f t="shared" si="4"/>
        <v>AOP Lirac Rouge 2020 Vignoble Assemat (remplace le Domaine St Pierre) 75 cl</v>
      </c>
      <c r="B156" s="11" t="s">
        <v>26</v>
      </c>
      <c r="C156" s="11" t="s">
        <v>30</v>
      </c>
      <c r="D156" s="12" t="s">
        <v>313</v>
      </c>
      <c r="E156" s="12" t="s">
        <v>32</v>
      </c>
      <c r="F156" s="11">
        <v>2020.0</v>
      </c>
      <c r="G156" s="12" t="s">
        <v>314</v>
      </c>
      <c r="H156" s="13" t="s">
        <v>19</v>
      </c>
      <c r="I156" s="14">
        <v>5.15</v>
      </c>
      <c r="J156" s="15"/>
      <c r="K156" s="15"/>
      <c r="L156" s="15"/>
      <c r="M156" s="11"/>
    </row>
    <row r="157" ht="24.75" customHeight="1">
      <c r="A157" s="10" t="str">
        <f t="shared" si="4"/>
        <v>AOP Fleurie Rouge 2019 Domaine des Terres Brunes HVE3 75 cl</v>
      </c>
      <c r="B157" s="11" t="s">
        <v>26</v>
      </c>
      <c r="C157" s="11" t="s">
        <v>79</v>
      </c>
      <c r="D157" s="12" t="s">
        <v>315</v>
      </c>
      <c r="E157" s="12" t="s">
        <v>32</v>
      </c>
      <c r="F157" s="11">
        <v>2019.0</v>
      </c>
      <c r="G157" s="12" t="s">
        <v>316</v>
      </c>
      <c r="H157" s="13" t="s">
        <v>19</v>
      </c>
      <c r="I157" s="14">
        <v>5.25</v>
      </c>
      <c r="J157" s="15"/>
      <c r="K157" s="15"/>
      <c r="L157" s="15" t="s">
        <v>35</v>
      </c>
      <c r="M157" s="11"/>
    </row>
    <row r="158" ht="24.75" customHeight="1">
      <c r="A158" s="10" t="str">
        <f t="shared" si="4"/>
        <v>AOP Crémant de Bourgogne Brut Jean de Villeneuve 75 cl</v>
      </c>
      <c r="B158" s="11" t="s">
        <v>26</v>
      </c>
      <c r="C158" s="11" t="s">
        <v>22</v>
      </c>
      <c r="D158" s="12" t="s">
        <v>317</v>
      </c>
      <c r="E158" s="12" t="s">
        <v>24</v>
      </c>
      <c r="F158" s="11"/>
      <c r="G158" s="12" t="s">
        <v>318</v>
      </c>
      <c r="H158" s="13" t="s">
        <v>19</v>
      </c>
      <c r="I158" s="14">
        <v>5.29</v>
      </c>
      <c r="J158" s="15"/>
      <c r="K158" s="15" t="s">
        <v>319</v>
      </c>
      <c r="L158" s="15"/>
      <c r="M158" s="11"/>
    </row>
    <row r="159" ht="24.75" customHeight="1">
      <c r="A159" s="10" t="str">
        <f t="shared" si="4"/>
        <v>AOP Crémant de Bourgogne Brut Rosé Jean de Villeneuve 75 cl</v>
      </c>
      <c r="B159" s="11" t="s">
        <v>26</v>
      </c>
      <c r="C159" s="11" t="s">
        <v>22</v>
      </c>
      <c r="D159" s="12" t="s">
        <v>317</v>
      </c>
      <c r="E159" s="12" t="s">
        <v>132</v>
      </c>
      <c r="F159" s="12"/>
      <c r="G159" s="12" t="s">
        <v>318</v>
      </c>
      <c r="H159" s="13" t="s">
        <v>19</v>
      </c>
      <c r="I159" s="14">
        <v>5.29</v>
      </c>
      <c r="J159" s="15"/>
      <c r="K159" s="15"/>
      <c r="L159" s="15"/>
      <c r="M159" s="31"/>
    </row>
    <row r="160" ht="24.75" customHeight="1">
      <c r="A160" s="10" t="str">
        <f t="shared" si="4"/>
        <v>AOP Coteaux du Layon Blanc moelleux 2020 Château de Beaulieu HVE3 75 cl</v>
      </c>
      <c r="B160" s="11" t="s">
        <v>26</v>
      </c>
      <c r="C160" s="11" t="s">
        <v>61</v>
      </c>
      <c r="D160" s="12" t="s">
        <v>320</v>
      </c>
      <c r="E160" s="12" t="s">
        <v>91</v>
      </c>
      <c r="F160" s="11">
        <v>2020.0</v>
      </c>
      <c r="G160" s="12" t="s">
        <v>321</v>
      </c>
      <c r="H160" s="13" t="s">
        <v>19</v>
      </c>
      <c r="I160" s="14">
        <v>5.346</v>
      </c>
      <c r="J160" s="15"/>
      <c r="K160" s="15"/>
      <c r="L160" s="15" t="s">
        <v>35</v>
      </c>
      <c r="M160" s="11"/>
    </row>
    <row r="161" ht="24.75" customHeight="1">
      <c r="A161" s="10" t="str">
        <f t="shared" si="4"/>
        <v>AOP Crémant de Bourgogne Rosé Marsigny 75 cl</v>
      </c>
      <c r="B161" s="11" t="s">
        <v>26</v>
      </c>
      <c r="C161" s="11" t="s">
        <v>22</v>
      </c>
      <c r="D161" s="12" t="s">
        <v>317</v>
      </c>
      <c r="E161" s="12" t="s">
        <v>17</v>
      </c>
      <c r="F161" s="11"/>
      <c r="G161" s="12" t="s">
        <v>322</v>
      </c>
      <c r="H161" s="13" t="s">
        <v>19</v>
      </c>
      <c r="I161" s="14">
        <v>5.59</v>
      </c>
      <c r="J161" s="15"/>
      <c r="K161" s="15"/>
      <c r="L161" s="15"/>
      <c r="M161" s="11"/>
    </row>
    <row r="162" ht="24.75" customHeight="1">
      <c r="A162" s="10" t="str">
        <f t="shared" si="4"/>
        <v>DOC Argentine Blanc sec 2019 La Dolfina Polo Wines - Sauvignon Blanc 75 cl</v>
      </c>
      <c r="B162" s="15" t="s">
        <v>21</v>
      </c>
      <c r="C162" s="15" t="s">
        <v>272</v>
      </c>
      <c r="D162" s="12" t="s">
        <v>323</v>
      </c>
      <c r="E162" s="12" t="s">
        <v>52</v>
      </c>
      <c r="F162" s="11">
        <v>2019.0</v>
      </c>
      <c r="G162" s="12" t="s">
        <v>324</v>
      </c>
      <c r="H162" s="13" t="s">
        <v>19</v>
      </c>
      <c r="I162" s="14">
        <v>5.59</v>
      </c>
      <c r="J162" s="15"/>
      <c r="K162" s="15"/>
      <c r="L162" s="15"/>
      <c r="M162" s="31"/>
    </row>
    <row r="163" ht="24.75" customHeight="1">
      <c r="A163" s="10" t="str">
        <f t="shared" si="4"/>
        <v>AOP Rasteau Rouge 2019 Domaine Saint Alimant HVE3 75 cl</v>
      </c>
      <c r="B163" s="11" t="s">
        <v>26</v>
      </c>
      <c r="C163" s="11" t="s">
        <v>30</v>
      </c>
      <c r="D163" s="12" t="s">
        <v>325</v>
      </c>
      <c r="E163" s="12" t="s">
        <v>32</v>
      </c>
      <c r="F163" s="11">
        <v>2019.0</v>
      </c>
      <c r="G163" s="12" t="s">
        <v>326</v>
      </c>
      <c r="H163" s="13" t="s">
        <v>19</v>
      </c>
      <c r="I163" s="14">
        <v>5.65</v>
      </c>
      <c r="J163" s="19" t="s">
        <v>327</v>
      </c>
      <c r="K163" s="15"/>
      <c r="L163" s="15" t="s">
        <v>35</v>
      </c>
      <c r="M163" s="11"/>
    </row>
    <row r="164" ht="24.75" customHeight="1">
      <c r="A164" s="40" t="str">
        <f t="shared" si="4"/>
        <v>AOP Fronton Rouge 2019 Château Joliet - 100% Négrette 75 cl</v>
      </c>
      <c r="B164" s="11" t="s">
        <v>26</v>
      </c>
      <c r="C164" s="11" t="s">
        <v>37</v>
      </c>
      <c r="D164" s="12" t="s">
        <v>145</v>
      </c>
      <c r="E164" s="12" t="s">
        <v>32</v>
      </c>
      <c r="F164" s="11">
        <v>2019.0</v>
      </c>
      <c r="G164" s="12" t="s">
        <v>328</v>
      </c>
      <c r="H164" s="13" t="s">
        <v>19</v>
      </c>
      <c r="I164" s="14">
        <v>5.69</v>
      </c>
      <c r="J164" s="19" t="s">
        <v>329</v>
      </c>
      <c r="K164" s="15"/>
      <c r="L164" s="15"/>
      <c r="M164" s="11"/>
    </row>
    <row r="165" ht="24.75" customHeight="1">
      <c r="A165" s="10" t="str">
        <f t="shared" si="4"/>
        <v>AOP Tavel Rosé 2020 La Magnanerie Château la Genestière 75 cl</v>
      </c>
      <c r="B165" s="11" t="s">
        <v>26</v>
      </c>
      <c r="C165" s="11" t="s">
        <v>30</v>
      </c>
      <c r="D165" s="12" t="s">
        <v>330</v>
      </c>
      <c r="E165" s="12" t="s">
        <v>17</v>
      </c>
      <c r="F165" s="11">
        <v>2020.0</v>
      </c>
      <c r="G165" s="12" t="s">
        <v>331</v>
      </c>
      <c r="H165" s="13" t="s">
        <v>19</v>
      </c>
      <c r="I165" s="14">
        <v>5.75</v>
      </c>
      <c r="J165" s="15"/>
      <c r="K165" s="15"/>
      <c r="L165" s="15"/>
      <c r="M165" s="11"/>
    </row>
    <row r="166" ht="24.75" customHeight="1">
      <c r="A166" s="10" t="str">
        <f t="shared" si="4"/>
        <v>AOP Saint-Mont Rouge 2016 Vieilles Vignes 75 cl</v>
      </c>
      <c r="B166" s="11" t="s">
        <v>26</v>
      </c>
      <c r="C166" s="11" t="s">
        <v>37</v>
      </c>
      <c r="D166" s="12" t="s">
        <v>332</v>
      </c>
      <c r="E166" s="12" t="s">
        <v>32</v>
      </c>
      <c r="F166" s="11">
        <v>2016.0</v>
      </c>
      <c r="G166" s="12" t="s">
        <v>333</v>
      </c>
      <c r="H166" s="13" t="s">
        <v>19</v>
      </c>
      <c r="I166" s="14">
        <v>5.79</v>
      </c>
      <c r="J166" s="15"/>
      <c r="K166" s="15"/>
      <c r="L166" s="15"/>
      <c r="M166" s="11"/>
    </row>
    <row r="167" ht="24.75" customHeight="1">
      <c r="A167" s="10" t="str">
        <f t="shared" si="4"/>
        <v>VM Crémant du Jura Blanc Brut Crémant du Jura blanc brut Michel TISSOT &amp; Fils 75 cl</v>
      </c>
      <c r="B167" s="11" t="s">
        <v>69</v>
      </c>
      <c r="C167" s="11" t="s">
        <v>22</v>
      </c>
      <c r="D167" s="12" t="s">
        <v>334</v>
      </c>
      <c r="E167" s="12" t="s">
        <v>335</v>
      </c>
      <c r="F167" s="11"/>
      <c r="G167" s="12" t="s">
        <v>336</v>
      </c>
      <c r="H167" s="13" t="s">
        <v>19</v>
      </c>
      <c r="I167" s="14">
        <v>5.85</v>
      </c>
      <c r="J167" s="26"/>
      <c r="K167" s="26"/>
      <c r="L167" s="15"/>
      <c r="M167" s="22"/>
    </row>
    <row r="168" ht="24.75" customHeight="1">
      <c r="A168" s="10" t="str">
        <f t="shared" si="4"/>
        <v>DOC USA Rouge 2020 Tussok Jumper Zinfandel Buffalo 75 cl</v>
      </c>
      <c r="B168" s="11" t="s">
        <v>21</v>
      </c>
      <c r="C168" s="11" t="s">
        <v>272</v>
      </c>
      <c r="D168" s="12" t="s">
        <v>337</v>
      </c>
      <c r="E168" s="12" t="s">
        <v>32</v>
      </c>
      <c r="F168" s="11">
        <v>2020.0</v>
      </c>
      <c r="G168" s="12" t="s">
        <v>338</v>
      </c>
      <c r="H168" s="13" t="s">
        <v>19</v>
      </c>
      <c r="I168" s="14">
        <v>6.15</v>
      </c>
      <c r="J168" s="15"/>
      <c r="K168" s="15"/>
      <c r="L168" s="15"/>
      <c r="M168" s="44"/>
    </row>
    <row r="169" ht="24.75" customHeight="1">
      <c r="A169" s="10" t="str">
        <f t="shared" si="4"/>
        <v>AOP Viré-Clessé Blanc sec 2018 Domaine des Touretrelles HVE3 75 cl</v>
      </c>
      <c r="B169" s="11" t="s">
        <v>26</v>
      </c>
      <c r="C169" s="11" t="s">
        <v>45</v>
      </c>
      <c r="D169" s="12" t="s">
        <v>339</v>
      </c>
      <c r="E169" s="12" t="s">
        <v>52</v>
      </c>
      <c r="F169" s="11">
        <v>2018.0</v>
      </c>
      <c r="G169" s="12" t="s">
        <v>340</v>
      </c>
      <c r="H169" s="13" t="s">
        <v>19</v>
      </c>
      <c r="I169" s="14">
        <v>6.49</v>
      </c>
      <c r="J169" s="15"/>
      <c r="K169" s="15" t="s">
        <v>341</v>
      </c>
      <c r="L169" s="15" t="s">
        <v>35</v>
      </c>
      <c r="M169" s="11"/>
    </row>
    <row r="170" ht="24.75" customHeight="1">
      <c r="A170" s="10" t="str">
        <f t="shared" si="4"/>
        <v>AOP Beaumes de Venise Rouge 2020 Domaine Marquis de Ravardelle 75 cl</v>
      </c>
      <c r="B170" s="11" t="s">
        <v>26</v>
      </c>
      <c r="C170" s="11" t="s">
        <v>30</v>
      </c>
      <c r="D170" s="12" t="s">
        <v>83</v>
      </c>
      <c r="E170" s="12" t="s">
        <v>32</v>
      </c>
      <c r="F170" s="11">
        <v>2020.0</v>
      </c>
      <c r="G170" s="12" t="s">
        <v>342</v>
      </c>
      <c r="H170" s="13" t="s">
        <v>19</v>
      </c>
      <c r="I170" s="14">
        <v>6.49</v>
      </c>
      <c r="J170" s="15"/>
      <c r="K170" s="15"/>
      <c r="L170" s="15"/>
      <c r="M170" s="11"/>
    </row>
    <row r="171" ht="24.75" customHeight="1">
      <c r="A171" s="10" t="str">
        <f t="shared" si="4"/>
        <v>AOP Vinsobres Rouge 2020 Domaine Espinasse Les Truffières Bio 75 cl</v>
      </c>
      <c r="B171" s="29" t="s">
        <v>26</v>
      </c>
      <c r="C171" s="29" t="s">
        <v>30</v>
      </c>
      <c r="D171" s="12" t="s">
        <v>268</v>
      </c>
      <c r="E171" s="45" t="s">
        <v>32</v>
      </c>
      <c r="F171" s="11">
        <v>2020.0</v>
      </c>
      <c r="G171" s="12" t="s">
        <v>343</v>
      </c>
      <c r="H171" s="13" t="s">
        <v>19</v>
      </c>
      <c r="I171" s="14">
        <v>6.65</v>
      </c>
      <c r="J171" s="30"/>
      <c r="K171" s="30"/>
      <c r="L171" s="30" t="s">
        <v>344</v>
      </c>
      <c r="M171" s="11"/>
    </row>
    <row r="172" ht="24.75" customHeight="1">
      <c r="A172" s="10" t="str">
        <f t="shared" si="4"/>
        <v>AOP Chili Rouge 2018 Leyenda 75 cl</v>
      </c>
      <c r="B172" s="15" t="s">
        <v>26</v>
      </c>
      <c r="C172" s="15" t="s">
        <v>272</v>
      </c>
      <c r="D172" s="12" t="s">
        <v>345</v>
      </c>
      <c r="E172" s="12" t="s">
        <v>32</v>
      </c>
      <c r="F172" s="11">
        <v>2018.0</v>
      </c>
      <c r="G172" s="12" t="s">
        <v>346</v>
      </c>
      <c r="H172" s="13" t="s">
        <v>19</v>
      </c>
      <c r="I172" s="14">
        <v>6.69</v>
      </c>
      <c r="J172" s="15"/>
      <c r="K172" s="15"/>
      <c r="L172" s="15"/>
      <c r="M172" s="46"/>
    </row>
    <row r="173" ht="24.75" customHeight="1">
      <c r="A173" s="10" t="str">
        <f t="shared" si="4"/>
        <v>AOP Bourgogne Hautes Côtes de Beaune Blanc sec 2019 Essentiel La Cave des Hautes Côtes 75 cl</v>
      </c>
      <c r="B173" s="11" t="s">
        <v>26</v>
      </c>
      <c r="C173" s="11" t="s">
        <v>45</v>
      </c>
      <c r="D173" s="12" t="s">
        <v>347</v>
      </c>
      <c r="E173" s="12" t="s">
        <v>52</v>
      </c>
      <c r="F173" s="11">
        <v>2019.0</v>
      </c>
      <c r="G173" s="12" t="s">
        <v>348</v>
      </c>
      <c r="H173" s="13" t="s">
        <v>19</v>
      </c>
      <c r="I173" s="14">
        <v>6.75</v>
      </c>
      <c r="J173" s="15"/>
      <c r="K173" s="15"/>
      <c r="L173" s="15"/>
      <c r="M173" s="11"/>
    </row>
    <row r="174" ht="24.75" customHeight="1">
      <c r="A174" s="10" t="str">
        <f t="shared" si="4"/>
        <v>AOP Bourgogne Hautes Côtes de Beaune Rouge 2020 Essentiel La Cave des Hautes-Côtes 75 cl</v>
      </c>
      <c r="B174" s="13" t="s">
        <v>26</v>
      </c>
      <c r="C174" s="11" t="s">
        <v>45</v>
      </c>
      <c r="D174" s="12" t="s">
        <v>347</v>
      </c>
      <c r="E174" s="12" t="s">
        <v>32</v>
      </c>
      <c r="F174" s="11">
        <v>2020.0</v>
      </c>
      <c r="G174" s="12" t="s">
        <v>349</v>
      </c>
      <c r="H174" s="13" t="s">
        <v>19</v>
      </c>
      <c r="I174" s="14">
        <v>6.75</v>
      </c>
      <c r="J174" s="24"/>
      <c r="K174" s="24"/>
      <c r="L174" s="24"/>
      <c r="M174" s="13"/>
    </row>
    <row r="175" ht="24.75" customHeight="1">
      <c r="A175" s="10" t="str">
        <f t="shared" si="4"/>
        <v>AOP Côtes de Provence Sainte Victoire Rosé 2020 Domaine Vitalis HVE3 75 cl</v>
      </c>
      <c r="B175" s="11" t="s">
        <v>26</v>
      </c>
      <c r="C175" s="11" t="s">
        <v>15</v>
      </c>
      <c r="D175" s="12" t="s">
        <v>350</v>
      </c>
      <c r="E175" s="12" t="s">
        <v>17</v>
      </c>
      <c r="F175" s="11">
        <v>2020.0</v>
      </c>
      <c r="G175" s="12" t="s">
        <v>351</v>
      </c>
      <c r="H175" s="13" t="s">
        <v>19</v>
      </c>
      <c r="I175" s="14">
        <v>6.75</v>
      </c>
      <c r="J175" s="11"/>
      <c r="K175" s="11"/>
      <c r="L175" s="15"/>
      <c r="M175" s="11"/>
    </row>
    <row r="176" ht="24.75" customHeight="1">
      <c r="A176" s="10" t="str">
        <f t="shared" si="4"/>
        <v>AOP Reuilly Rouge 2020 La Poule Noire 75 cl</v>
      </c>
      <c r="B176" s="11" t="s">
        <v>26</v>
      </c>
      <c r="C176" s="11" t="s">
        <v>61</v>
      </c>
      <c r="D176" s="12" t="s">
        <v>96</v>
      </c>
      <c r="E176" s="12" t="s">
        <v>32</v>
      </c>
      <c r="F176" s="11">
        <v>2020.0</v>
      </c>
      <c r="G176" s="12" t="s">
        <v>97</v>
      </c>
      <c r="H176" s="13" t="s">
        <v>19</v>
      </c>
      <c r="I176" s="14">
        <v>6.79</v>
      </c>
      <c r="J176" s="15"/>
      <c r="K176" s="15"/>
      <c r="L176" s="15"/>
      <c r="M176" s="11"/>
    </row>
    <row r="177" ht="24.75" customHeight="1">
      <c r="A177" s="10" t="str">
        <f t="shared" si="4"/>
        <v>AOP Jurançon Blanc moelleux 2017 Château Castéra 75 cl</v>
      </c>
      <c r="B177" s="11" t="s">
        <v>26</v>
      </c>
      <c r="C177" s="11" t="s">
        <v>37</v>
      </c>
      <c r="D177" s="12" t="s">
        <v>66</v>
      </c>
      <c r="E177" s="12" t="s">
        <v>91</v>
      </c>
      <c r="F177" s="11">
        <v>2017.0</v>
      </c>
      <c r="G177" s="12" t="s">
        <v>352</v>
      </c>
      <c r="H177" s="13" t="s">
        <v>19</v>
      </c>
      <c r="I177" s="14">
        <v>7.05</v>
      </c>
      <c r="J177" s="47" t="s">
        <v>353</v>
      </c>
      <c r="K177" s="26"/>
      <c r="L177" s="15" t="s">
        <v>35</v>
      </c>
      <c r="M177" s="22"/>
    </row>
    <row r="178" ht="24.75" customHeight="1">
      <c r="A178" s="10" t="str">
        <f t="shared" si="4"/>
        <v>AOP Saint-Amour Rouge 2019 Grand Caractère Mommessin 75 cl</v>
      </c>
      <c r="B178" s="11" t="s">
        <v>26</v>
      </c>
      <c r="C178" s="11" t="s">
        <v>79</v>
      </c>
      <c r="D178" s="12" t="s">
        <v>354</v>
      </c>
      <c r="E178" s="12" t="s">
        <v>32</v>
      </c>
      <c r="F178" s="11">
        <v>2019.0</v>
      </c>
      <c r="G178" s="12" t="s">
        <v>355</v>
      </c>
      <c r="H178" s="13" t="s">
        <v>19</v>
      </c>
      <c r="I178" s="14">
        <v>7.15</v>
      </c>
      <c r="J178" s="15"/>
      <c r="K178" s="15"/>
      <c r="L178" s="15"/>
      <c r="M178" s="11"/>
    </row>
    <row r="179" ht="24.75" customHeight="1">
      <c r="A179" s="10" t="str">
        <f t="shared" si="4"/>
        <v>AOP Sauternes Blanc moelleux 2019 Château Lafon 75 cl</v>
      </c>
      <c r="B179" s="15" t="s">
        <v>26</v>
      </c>
      <c r="C179" s="15" t="s">
        <v>57</v>
      </c>
      <c r="D179" s="12" t="s">
        <v>356</v>
      </c>
      <c r="E179" s="12" t="s">
        <v>91</v>
      </c>
      <c r="F179" s="11">
        <v>2019.0</v>
      </c>
      <c r="G179" s="12" t="s">
        <v>357</v>
      </c>
      <c r="H179" s="13" t="s">
        <v>19</v>
      </c>
      <c r="I179" s="14">
        <v>7.29</v>
      </c>
      <c r="J179" s="15"/>
      <c r="K179" s="15"/>
      <c r="L179" s="15"/>
      <c r="M179" s="31"/>
    </row>
    <row r="180" ht="24.75" customHeight="1">
      <c r="A180" s="40" t="str">
        <f t="shared" si="4"/>
        <v>AOP Jurançon Blanc moelleux 2018 Prestige 75 cl</v>
      </c>
      <c r="B180" s="11" t="s">
        <v>26</v>
      </c>
      <c r="C180" s="11" t="s">
        <v>37</v>
      </c>
      <c r="D180" s="12" t="s">
        <v>66</v>
      </c>
      <c r="E180" s="12" t="s">
        <v>91</v>
      </c>
      <c r="F180" s="11">
        <v>2018.0</v>
      </c>
      <c r="G180" s="12" t="s">
        <v>358</v>
      </c>
      <c r="H180" s="13" t="s">
        <v>19</v>
      </c>
      <c r="I180" s="14">
        <v>7.45</v>
      </c>
      <c r="J180" s="19" t="s">
        <v>359</v>
      </c>
      <c r="K180" s="15"/>
      <c r="L180" s="15"/>
      <c r="M180" s="11"/>
    </row>
    <row r="181" ht="24.75" customHeight="1">
      <c r="A181" s="10" t="str">
        <f t="shared" si="4"/>
        <v>AOP Chablis Blanc sec 2020 Domaine Olivier Beau 75 cl</v>
      </c>
      <c r="B181" s="11" t="s">
        <v>26</v>
      </c>
      <c r="C181" s="11" t="s">
        <v>45</v>
      </c>
      <c r="D181" s="12" t="s">
        <v>360</v>
      </c>
      <c r="E181" s="12" t="s">
        <v>52</v>
      </c>
      <c r="F181" s="11">
        <v>2020.0</v>
      </c>
      <c r="G181" s="12" t="s">
        <v>361</v>
      </c>
      <c r="H181" s="13" t="s">
        <v>19</v>
      </c>
      <c r="I181" s="14">
        <v>7.49</v>
      </c>
      <c r="J181" s="15"/>
      <c r="K181" s="15"/>
      <c r="L181" s="15"/>
      <c r="M181" s="11"/>
    </row>
    <row r="182" ht="24.75" customHeight="1">
      <c r="A182" s="10" t="str">
        <f t="shared" si="4"/>
        <v>AOP Lalande de Pomerol Rouge 2016 Château des Maures - Cuvée du Noyer 75 cl</v>
      </c>
      <c r="B182" s="11" t="s">
        <v>26</v>
      </c>
      <c r="C182" s="11" t="s">
        <v>57</v>
      </c>
      <c r="D182" s="12" t="s">
        <v>362</v>
      </c>
      <c r="E182" s="12" t="s">
        <v>32</v>
      </c>
      <c r="F182" s="11">
        <v>2016.0</v>
      </c>
      <c r="G182" s="12" t="s">
        <v>363</v>
      </c>
      <c r="H182" s="13" t="s">
        <v>19</v>
      </c>
      <c r="I182" s="14">
        <v>7.75</v>
      </c>
      <c r="J182" s="19" t="s">
        <v>364</v>
      </c>
      <c r="K182" s="15"/>
      <c r="L182" s="15"/>
      <c r="M182" s="11"/>
    </row>
    <row r="183" ht="24.75" customHeight="1">
      <c r="A183" s="10" t="str">
        <f t="shared" si="4"/>
        <v>AOP Alsace Blanc sec Riesling Grand Cru 2017 Frankstein Hauller 75 cl</v>
      </c>
      <c r="B183" s="11" t="s">
        <v>26</v>
      </c>
      <c r="C183" s="11" t="s">
        <v>27</v>
      </c>
      <c r="D183" s="12" t="s">
        <v>27</v>
      </c>
      <c r="E183" s="12" t="s">
        <v>365</v>
      </c>
      <c r="F183" s="11">
        <v>2017.0</v>
      </c>
      <c r="G183" s="12" t="s">
        <v>366</v>
      </c>
      <c r="H183" s="13" t="s">
        <v>19</v>
      </c>
      <c r="I183" s="14">
        <v>7.79</v>
      </c>
      <c r="J183" s="15"/>
      <c r="K183" s="15" t="s">
        <v>367</v>
      </c>
      <c r="L183" s="15"/>
      <c r="M183" s="11"/>
    </row>
    <row r="184" ht="24.75" customHeight="1">
      <c r="A184" s="10" t="str">
        <f t="shared" si="4"/>
        <v>AOP Bourgogne Hautes Côtes de Nuits Blanc sec 2019 Vaucher Père &amp; fils 75 cl</v>
      </c>
      <c r="B184" s="11" t="s">
        <v>26</v>
      </c>
      <c r="C184" s="11" t="s">
        <v>45</v>
      </c>
      <c r="D184" s="12" t="s">
        <v>368</v>
      </c>
      <c r="E184" s="12" t="s">
        <v>52</v>
      </c>
      <c r="F184" s="11">
        <v>2019.0</v>
      </c>
      <c r="G184" s="12" t="s">
        <v>369</v>
      </c>
      <c r="H184" s="13" t="s">
        <v>19</v>
      </c>
      <c r="I184" s="14">
        <v>7.79</v>
      </c>
      <c r="J184" s="15"/>
      <c r="K184" s="15"/>
      <c r="L184" s="15"/>
      <c r="M184" s="11"/>
    </row>
    <row r="185" ht="24.75" customHeight="1">
      <c r="A185" s="10" t="s">
        <v>370</v>
      </c>
      <c r="B185" s="15" t="s">
        <v>26</v>
      </c>
      <c r="C185" s="15" t="s">
        <v>272</v>
      </c>
      <c r="D185" s="12" t="s">
        <v>323</v>
      </c>
      <c r="E185" s="12" t="s">
        <v>32</v>
      </c>
      <c r="F185" s="11">
        <v>2020.0</v>
      </c>
      <c r="G185" s="12" t="s">
        <v>371</v>
      </c>
      <c r="H185" s="13" t="s">
        <v>19</v>
      </c>
      <c r="I185" s="14">
        <v>7.986</v>
      </c>
      <c r="J185" s="15"/>
      <c r="K185" s="15"/>
      <c r="L185" s="15"/>
      <c r="M185" s="31"/>
    </row>
    <row r="186" ht="24.75" customHeight="1">
      <c r="A186" s="10" t="str">
        <f t="shared" ref="A186:A205" si="5">TRIM(B186&amp;" "&amp;D186&amp;" "&amp;E186&amp;" "&amp;F186&amp;" "&amp;G186&amp;" "&amp;H186)</f>
        <v>AOP Corbières Rouge Le Creux du Chêne 300 cl</v>
      </c>
      <c r="B186" s="11" t="s">
        <v>26</v>
      </c>
      <c r="C186" s="11" t="s">
        <v>72</v>
      </c>
      <c r="D186" s="12" t="s">
        <v>124</v>
      </c>
      <c r="E186" s="12" t="s">
        <v>32</v>
      </c>
      <c r="F186" s="11"/>
      <c r="G186" s="12" t="s">
        <v>372</v>
      </c>
      <c r="H186" s="13" t="s">
        <v>373</v>
      </c>
      <c r="I186" s="14">
        <v>7.99</v>
      </c>
      <c r="J186" s="15"/>
      <c r="K186" s="15"/>
      <c r="L186" s="15"/>
      <c r="M186" s="11"/>
    </row>
    <row r="187" ht="24.75" customHeight="1">
      <c r="A187" s="10" t="str">
        <f t="shared" si="5"/>
        <v>AOP Saint-Emilion Grand Cru Rouge 2018 Château Haut Filius 75 cl</v>
      </c>
      <c r="B187" s="11" t="s">
        <v>26</v>
      </c>
      <c r="C187" s="11" t="s">
        <v>57</v>
      </c>
      <c r="D187" s="12" t="s">
        <v>374</v>
      </c>
      <c r="E187" s="12" t="s">
        <v>32</v>
      </c>
      <c r="F187" s="11">
        <v>2018.0</v>
      </c>
      <c r="G187" s="12" t="s">
        <v>375</v>
      </c>
      <c r="H187" s="13" t="s">
        <v>19</v>
      </c>
      <c r="I187" s="14">
        <v>8.15</v>
      </c>
      <c r="J187" s="15"/>
      <c r="K187" s="15"/>
      <c r="L187" s="15"/>
      <c r="M187" s="11"/>
    </row>
    <row r="188" ht="24.75" customHeight="1">
      <c r="A188" s="10" t="str">
        <f t="shared" si="5"/>
        <v>AOP Vacqueyras Rouge 2019 Domaine de la Ganse - Cuvée Chemin des Pierres Bio 75 cl</v>
      </c>
      <c r="B188" s="11" t="s">
        <v>26</v>
      </c>
      <c r="C188" s="11" t="s">
        <v>30</v>
      </c>
      <c r="D188" s="12" t="s">
        <v>94</v>
      </c>
      <c r="E188" s="12" t="s">
        <v>32</v>
      </c>
      <c r="F188" s="11">
        <v>2019.0</v>
      </c>
      <c r="G188" s="12" t="s">
        <v>376</v>
      </c>
      <c r="H188" s="13" t="s">
        <v>19</v>
      </c>
      <c r="I188" s="14">
        <v>8.15</v>
      </c>
      <c r="J188" s="15"/>
      <c r="K188" s="15"/>
      <c r="L188" s="15" t="s">
        <v>54</v>
      </c>
      <c r="M188" s="11"/>
    </row>
    <row r="189" ht="24.75" customHeight="1">
      <c r="A189" s="10" t="str">
        <f t="shared" si="5"/>
        <v>AOP Pessac-Léognan Blanc sec 2018 Château Quantin HVE3 75 cl</v>
      </c>
      <c r="B189" s="11" t="s">
        <v>26</v>
      </c>
      <c r="C189" s="11" t="s">
        <v>57</v>
      </c>
      <c r="D189" s="12" t="s">
        <v>377</v>
      </c>
      <c r="E189" s="12" t="s">
        <v>52</v>
      </c>
      <c r="F189" s="11">
        <v>2018.0</v>
      </c>
      <c r="G189" s="12" t="s">
        <v>378</v>
      </c>
      <c r="H189" s="13" t="s">
        <v>19</v>
      </c>
      <c r="I189" s="14">
        <v>8.35</v>
      </c>
      <c r="J189" s="19" t="s">
        <v>379</v>
      </c>
      <c r="K189" s="15"/>
      <c r="L189" s="15" t="s">
        <v>35</v>
      </c>
      <c r="M189" s="11"/>
    </row>
    <row r="190" ht="24.75" customHeight="1">
      <c r="A190" s="10" t="str">
        <f t="shared" si="5"/>
        <v>AOP Pessac-Léognan Rouge 2018 Château Quantin HVE3 75 cl</v>
      </c>
      <c r="B190" s="11" t="s">
        <v>26</v>
      </c>
      <c r="C190" s="11" t="s">
        <v>57</v>
      </c>
      <c r="D190" s="12" t="s">
        <v>377</v>
      </c>
      <c r="E190" s="12" t="s">
        <v>32</v>
      </c>
      <c r="F190" s="11">
        <v>2018.0</v>
      </c>
      <c r="G190" s="12" t="s">
        <v>378</v>
      </c>
      <c r="H190" s="13" t="s">
        <v>19</v>
      </c>
      <c r="I190" s="14">
        <v>8.35</v>
      </c>
      <c r="J190" s="15"/>
      <c r="K190" s="15"/>
      <c r="L190" s="15" t="s">
        <v>35</v>
      </c>
      <c r="M190" s="11"/>
    </row>
    <row r="191" ht="24.75" customHeight="1">
      <c r="A191" s="10" t="str">
        <f t="shared" si="5"/>
        <v>AOP Sancerre Blanc sec 2020 Domaine Crochet 75 cl</v>
      </c>
      <c r="B191" s="11" t="s">
        <v>26</v>
      </c>
      <c r="C191" s="11" t="s">
        <v>61</v>
      </c>
      <c r="D191" s="12" t="s">
        <v>380</v>
      </c>
      <c r="E191" s="12" t="s">
        <v>52</v>
      </c>
      <c r="F191" s="11">
        <v>2020.0</v>
      </c>
      <c r="G191" s="12" t="s">
        <v>381</v>
      </c>
      <c r="H191" s="13" t="s">
        <v>19</v>
      </c>
      <c r="I191" s="14">
        <v>8.55</v>
      </c>
      <c r="J191" s="15"/>
      <c r="K191" s="15"/>
      <c r="L191" s="15"/>
      <c r="M191" s="11"/>
    </row>
    <row r="192" ht="24.75" customHeight="1">
      <c r="A192" s="10" t="str">
        <f t="shared" si="5"/>
        <v>AOP Saint-Estèphe Rouge 2018 La Croix de Pez 75 cl</v>
      </c>
      <c r="B192" s="11" t="s">
        <v>26</v>
      </c>
      <c r="C192" s="13" t="s">
        <v>57</v>
      </c>
      <c r="D192" s="12" t="s">
        <v>382</v>
      </c>
      <c r="E192" s="12" t="s">
        <v>32</v>
      </c>
      <c r="F192" s="11">
        <v>2018.0</v>
      </c>
      <c r="G192" s="12" t="s">
        <v>383</v>
      </c>
      <c r="H192" s="13" t="s">
        <v>19</v>
      </c>
      <c r="I192" s="14">
        <v>8.75</v>
      </c>
      <c r="J192" s="19" t="s">
        <v>384</v>
      </c>
      <c r="K192" s="15"/>
      <c r="L192" s="15"/>
      <c r="M192" s="11"/>
    </row>
    <row r="193" ht="24.75" customHeight="1">
      <c r="A193" s="10" t="str">
        <f t="shared" si="5"/>
        <v>AOP Bourgogne Hautes Côtes de Nuits Rouge 2019 Labouré-Roi 75 cl</v>
      </c>
      <c r="B193" s="11" t="s">
        <v>26</v>
      </c>
      <c r="C193" s="11" t="s">
        <v>45</v>
      </c>
      <c r="D193" s="12" t="s">
        <v>368</v>
      </c>
      <c r="E193" s="12" t="s">
        <v>32</v>
      </c>
      <c r="F193" s="11">
        <v>2019.0</v>
      </c>
      <c r="G193" s="12" t="s">
        <v>103</v>
      </c>
      <c r="H193" s="13" t="s">
        <v>19</v>
      </c>
      <c r="I193" s="14">
        <v>8.75</v>
      </c>
      <c r="J193" s="15"/>
      <c r="K193" s="15"/>
      <c r="L193" s="15"/>
      <c r="M193" s="48"/>
    </row>
    <row r="194" ht="24.75" customHeight="1">
      <c r="A194" s="10" t="str">
        <f t="shared" si="5"/>
        <v>AOP Bordeaux Rouge 2019 Les Hauts de Roussan Caisse Bois 3x75cl</v>
      </c>
      <c r="B194" s="11" t="s">
        <v>26</v>
      </c>
      <c r="C194" s="11" t="s">
        <v>57</v>
      </c>
      <c r="D194" s="12" t="s">
        <v>164</v>
      </c>
      <c r="E194" s="12" t="s">
        <v>32</v>
      </c>
      <c r="F194" s="11">
        <v>2019.0</v>
      </c>
      <c r="G194" s="12" t="s">
        <v>385</v>
      </c>
      <c r="H194" s="13" t="s">
        <v>386</v>
      </c>
      <c r="I194" s="14">
        <v>8.89</v>
      </c>
      <c r="J194" s="11" t="s">
        <v>387</v>
      </c>
      <c r="K194" s="11"/>
      <c r="L194" s="11"/>
      <c r="M194" s="31"/>
    </row>
    <row r="195" ht="24.75" customHeight="1">
      <c r="A195" s="10" t="str">
        <f t="shared" si="5"/>
        <v>VCE VCE Rouge Cellier du Mazet 10L</v>
      </c>
      <c r="B195" s="15" t="s">
        <v>310</v>
      </c>
      <c r="C195" s="15" t="s">
        <v>310</v>
      </c>
      <c r="D195" s="12" t="s">
        <v>310</v>
      </c>
      <c r="E195" s="12" t="s">
        <v>32</v>
      </c>
      <c r="F195" s="11"/>
      <c r="G195" s="12" t="s">
        <v>388</v>
      </c>
      <c r="H195" s="13" t="s">
        <v>389</v>
      </c>
      <c r="I195" s="14">
        <v>8.89</v>
      </c>
      <c r="J195" s="15"/>
      <c r="K195" s="15"/>
      <c r="L195" s="15"/>
      <c r="M195" s="11"/>
    </row>
    <row r="196" ht="24.75" customHeight="1">
      <c r="A196" s="10" t="str">
        <f t="shared" si="5"/>
        <v>VCE VCE Rosé Cellier du Mazet 10L</v>
      </c>
      <c r="B196" s="15" t="s">
        <v>310</v>
      </c>
      <c r="C196" s="15" t="s">
        <v>310</v>
      </c>
      <c r="D196" s="12" t="s">
        <v>310</v>
      </c>
      <c r="E196" s="12" t="s">
        <v>17</v>
      </c>
      <c r="F196" s="11"/>
      <c r="G196" s="12" t="s">
        <v>388</v>
      </c>
      <c r="H196" s="13" t="s">
        <v>389</v>
      </c>
      <c r="I196" s="14">
        <v>8.89</v>
      </c>
      <c r="J196" s="15"/>
      <c r="K196" s="15"/>
      <c r="L196" s="15"/>
      <c r="M196" s="11"/>
    </row>
    <row r="197" ht="24.75" customHeight="1">
      <c r="A197" s="10" t="str">
        <f t="shared" si="5"/>
        <v>VCE VCE Blanc Cellier du Mazet 10L</v>
      </c>
      <c r="B197" s="15" t="s">
        <v>310</v>
      </c>
      <c r="C197" s="15" t="s">
        <v>310</v>
      </c>
      <c r="D197" s="12" t="s">
        <v>310</v>
      </c>
      <c r="E197" s="12" t="s">
        <v>284</v>
      </c>
      <c r="F197" s="11"/>
      <c r="G197" s="12" t="s">
        <v>388</v>
      </c>
      <c r="H197" s="13" t="s">
        <v>389</v>
      </c>
      <c r="I197" s="14">
        <v>8.89</v>
      </c>
      <c r="J197" s="15"/>
      <c r="K197" s="15"/>
      <c r="L197" s="15"/>
      <c r="M197" s="31"/>
    </row>
    <row r="198" ht="24.75" customHeight="1">
      <c r="A198" s="10" t="str">
        <f t="shared" si="5"/>
        <v>AOP Bordeaux Rouge 2018 Chateau de Beauregard Ducourt 150 CL</v>
      </c>
      <c r="B198" s="11" t="s">
        <v>26</v>
      </c>
      <c r="C198" s="11" t="s">
        <v>57</v>
      </c>
      <c r="D198" s="12" t="s">
        <v>164</v>
      </c>
      <c r="E198" s="12" t="s">
        <v>32</v>
      </c>
      <c r="F198" s="11">
        <v>2018.0</v>
      </c>
      <c r="G198" s="12" t="s">
        <v>390</v>
      </c>
      <c r="H198" s="13" t="s">
        <v>391</v>
      </c>
      <c r="I198" s="14">
        <v>8.95</v>
      </c>
      <c r="J198" s="15"/>
      <c r="K198" s="15"/>
      <c r="L198" s="15"/>
      <c r="M198" s="31"/>
    </row>
    <row r="199" ht="24.75" customHeight="1">
      <c r="A199" s="10" t="str">
        <f t="shared" si="5"/>
        <v>IGP île-de-beauté Rosé 2020 Domaine A Tippana bib 300 cl</v>
      </c>
      <c r="B199" s="11" t="s">
        <v>14</v>
      </c>
      <c r="C199" s="11" t="s">
        <v>14</v>
      </c>
      <c r="D199" s="12" t="s">
        <v>195</v>
      </c>
      <c r="E199" s="12" t="s">
        <v>17</v>
      </c>
      <c r="F199" s="11">
        <v>2020.0</v>
      </c>
      <c r="G199" s="12" t="s">
        <v>392</v>
      </c>
      <c r="H199" s="13" t="s">
        <v>373</v>
      </c>
      <c r="I199" s="14">
        <v>9.49</v>
      </c>
      <c r="J199" s="15"/>
      <c r="K199" s="15"/>
      <c r="L199" s="15"/>
      <c r="M199" s="11"/>
    </row>
    <row r="200" ht="24.75" customHeight="1">
      <c r="A200" s="28" t="str">
        <f t="shared" si="5"/>
        <v>AOP Sancerre Blanc sec 2018 Domaine de Sacy 75 cl</v>
      </c>
      <c r="B200" s="29" t="s">
        <v>26</v>
      </c>
      <c r="C200" s="29" t="s">
        <v>61</v>
      </c>
      <c r="D200" s="12" t="s">
        <v>380</v>
      </c>
      <c r="E200" s="12" t="s">
        <v>52</v>
      </c>
      <c r="F200" s="11">
        <v>2018.0</v>
      </c>
      <c r="G200" s="12" t="s">
        <v>393</v>
      </c>
      <c r="H200" s="13" t="s">
        <v>19</v>
      </c>
      <c r="I200" s="14">
        <v>9.79</v>
      </c>
      <c r="J200" s="15"/>
      <c r="K200" s="15"/>
      <c r="L200" s="15"/>
      <c r="M200" s="44"/>
    </row>
    <row r="201" ht="24.75" customHeight="1">
      <c r="A201" s="23" t="str">
        <f t="shared" si="5"/>
        <v>AOP Muscadet Sévre et Maine Monnières Saint Fiacre Blanc sec 2014 Chemin d'excellence Monnières St. Fiacre 75 cl</v>
      </c>
      <c r="B201" s="13" t="s">
        <v>26</v>
      </c>
      <c r="C201" s="13" t="s">
        <v>61</v>
      </c>
      <c r="D201" s="12" t="s">
        <v>394</v>
      </c>
      <c r="E201" s="12" t="s">
        <v>52</v>
      </c>
      <c r="F201" s="11">
        <v>2014.0</v>
      </c>
      <c r="G201" s="12" t="s">
        <v>395</v>
      </c>
      <c r="H201" s="13" t="s">
        <v>19</v>
      </c>
      <c r="I201" s="14">
        <v>9.99</v>
      </c>
      <c r="J201" s="19" t="s">
        <v>396</v>
      </c>
      <c r="K201" s="15"/>
      <c r="L201" s="15"/>
      <c r="M201" s="13"/>
    </row>
    <row r="202" ht="24.75" customHeight="1">
      <c r="A202" s="10" t="str">
        <f t="shared" si="5"/>
        <v>AOP Givry Rouge 2019 Domaine Bourne la Corvée 75 cl</v>
      </c>
      <c r="B202" s="11" t="s">
        <v>26</v>
      </c>
      <c r="C202" s="11" t="s">
        <v>45</v>
      </c>
      <c r="D202" s="12" t="s">
        <v>397</v>
      </c>
      <c r="E202" s="12" t="s">
        <v>32</v>
      </c>
      <c r="F202" s="11">
        <v>2019.0</v>
      </c>
      <c r="G202" s="12" t="s">
        <v>398</v>
      </c>
      <c r="H202" s="13" t="s">
        <v>19</v>
      </c>
      <c r="I202" s="14">
        <v>10.15</v>
      </c>
      <c r="J202" s="15"/>
      <c r="K202" s="15"/>
      <c r="L202" s="15"/>
      <c r="M202" s="11"/>
    </row>
    <row r="203" ht="24.75" customHeight="1">
      <c r="A203" s="10" t="str">
        <f t="shared" si="5"/>
        <v>AOP Crozes-Hermitage Blanc sec 2020 J.V. Fleury 75 cl</v>
      </c>
      <c r="B203" s="29" t="s">
        <v>26</v>
      </c>
      <c r="C203" s="29" t="s">
        <v>30</v>
      </c>
      <c r="D203" s="12" t="s">
        <v>399</v>
      </c>
      <c r="E203" s="45" t="s">
        <v>52</v>
      </c>
      <c r="F203" s="11">
        <v>2020.0</v>
      </c>
      <c r="G203" s="12" t="s">
        <v>400</v>
      </c>
      <c r="H203" s="13" t="s">
        <v>19</v>
      </c>
      <c r="I203" s="14">
        <v>10.35</v>
      </c>
      <c r="J203" s="30"/>
      <c r="K203" s="30" t="s">
        <v>401</v>
      </c>
      <c r="L203" s="30"/>
      <c r="M203" s="29"/>
    </row>
    <row r="204" ht="24.75" customHeight="1">
      <c r="A204" s="23" t="str">
        <f t="shared" si="5"/>
        <v>AOP Rully Blanc sec 2018 Labouré-Roi 75 cl</v>
      </c>
      <c r="B204" s="11" t="s">
        <v>26</v>
      </c>
      <c r="C204" s="11" t="s">
        <v>45</v>
      </c>
      <c r="D204" s="12" t="s">
        <v>102</v>
      </c>
      <c r="E204" s="12" t="s">
        <v>52</v>
      </c>
      <c r="F204" s="11">
        <v>2018.0</v>
      </c>
      <c r="G204" s="12" t="s">
        <v>103</v>
      </c>
      <c r="H204" s="13" t="s">
        <v>19</v>
      </c>
      <c r="I204" s="14">
        <v>10.49</v>
      </c>
      <c r="J204" s="25"/>
      <c r="K204" s="11"/>
      <c r="L204" s="11"/>
      <c r="M204" s="11"/>
    </row>
    <row r="205" ht="24.75" customHeight="1">
      <c r="A205" s="23" t="str">
        <f t="shared" si="5"/>
        <v>AOP Cabernet d'Anjou Rosé Domaine des Hautes Ouches 300 cl</v>
      </c>
      <c r="B205" s="11" t="s">
        <v>26</v>
      </c>
      <c r="C205" s="11" t="s">
        <v>61</v>
      </c>
      <c r="D205" s="12" t="s">
        <v>171</v>
      </c>
      <c r="E205" s="12" t="s">
        <v>17</v>
      </c>
      <c r="F205" s="11"/>
      <c r="G205" s="12" t="s">
        <v>402</v>
      </c>
      <c r="H205" s="13" t="s">
        <v>373</v>
      </c>
      <c r="I205" s="14">
        <v>10.59</v>
      </c>
      <c r="J205" s="15"/>
      <c r="K205" s="15"/>
      <c r="L205" s="15"/>
      <c r="M205" s="11"/>
    </row>
    <row r="206" ht="24.75" customHeight="1">
      <c r="A206" s="23" t="s">
        <v>403</v>
      </c>
      <c r="B206" s="15" t="s">
        <v>21</v>
      </c>
      <c r="C206" s="15" t="s">
        <v>272</v>
      </c>
      <c r="D206" s="12" t="s">
        <v>323</v>
      </c>
      <c r="E206" s="12" t="s">
        <v>32</v>
      </c>
      <c r="F206" s="11">
        <v>2017.0</v>
      </c>
      <c r="G206" s="12" t="s">
        <v>404</v>
      </c>
      <c r="H206" s="13" t="s">
        <v>19</v>
      </c>
      <c r="I206" s="14">
        <v>10.69</v>
      </c>
      <c r="J206" s="19" t="s">
        <v>405</v>
      </c>
      <c r="K206" s="15"/>
      <c r="L206" s="15"/>
      <c r="M206" s="31"/>
    </row>
    <row r="207" ht="24.75" customHeight="1">
      <c r="A207" s="23" t="str">
        <f t="shared" ref="A207:A227" si="6">TRIM(B207&amp;" "&amp;D207&amp;" "&amp;E207&amp;" "&amp;F207&amp;" "&amp;G207&amp;" "&amp;H207)</f>
        <v>AOP Crozes-Hermitage Rouge 2020 Domaine des 7 Chemins "Cuvée Délice" 75 cl</v>
      </c>
      <c r="B207" s="11" t="s">
        <v>26</v>
      </c>
      <c r="C207" s="11" t="s">
        <v>30</v>
      </c>
      <c r="D207" s="12" t="s">
        <v>399</v>
      </c>
      <c r="E207" s="12" t="s">
        <v>32</v>
      </c>
      <c r="F207" s="11">
        <v>2020.0</v>
      </c>
      <c r="G207" s="12" t="s">
        <v>406</v>
      </c>
      <c r="H207" s="13" t="s">
        <v>19</v>
      </c>
      <c r="I207" s="14">
        <v>10.89</v>
      </c>
      <c r="J207" s="15"/>
      <c r="K207" s="15"/>
      <c r="L207" s="15"/>
      <c r="M207" s="11"/>
    </row>
    <row r="208" ht="24.75" customHeight="1">
      <c r="A208" s="23" t="str">
        <f t="shared" si="6"/>
        <v>AOP Gigondas Rouge 2019 Les Sources de Montmirail 75 cl</v>
      </c>
      <c r="B208" s="13" t="s">
        <v>26</v>
      </c>
      <c r="C208" s="13" t="s">
        <v>30</v>
      </c>
      <c r="D208" s="12" t="s">
        <v>407</v>
      </c>
      <c r="E208" s="12" t="s">
        <v>32</v>
      </c>
      <c r="F208" s="11">
        <v>2019.0</v>
      </c>
      <c r="G208" s="12" t="s">
        <v>408</v>
      </c>
      <c r="H208" s="13" t="s">
        <v>19</v>
      </c>
      <c r="I208" s="14">
        <v>11.29</v>
      </c>
      <c r="J208" s="24"/>
      <c r="K208" s="24"/>
      <c r="L208" s="24"/>
      <c r="M208" s="13"/>
    </row>
    <row r="209" ht="24.75" customHeight="1">
      <c r="A209" s="23" t="str">
        <f t="shared" si="6"/>
        <v>AOP Crozes-Hermitage Blanc sec 2019 Domaine Les Lavandiers Bio 75 cl</v>
      </c>
      <c r="B209" s="13" t="s">
        <v>26</v>
      </c>
      <c r="C209" s="13" t="s">
        <v>30</v>
      </c>
      <c r="D209" s="12" t="s">
        <v>399</v>
      </c>
      <c r="E209" s="12" t="s">
        <v>52</v>
      </c>
      <c r="F209" s="11">
        <v>2019.0</v>
      </c>
      <c r="G209" s="12" t="s">
        <v>409</v>
      </c>
      <c r="H209" s="13" t="s">
        <v>19</v>
      </c>
      <c r="I209" s="14">
        <v>11.35</v>
      </c>
      <c r="J209" s="24"/>
      <c r="K209" s="24"/>
      <c r="L209" s="24" t="s">
        <v>54</v>
      </c>
      <c r="M209" s="11"/>
    </row>
    <row r="210" ht="24.75" customHeight="1">
      <c r="A210" s="23" t="str">
        <f t="shared" si="6"/>
        <v>IGP Méditerranée Rosé 2020 Séduction 6x75cl</v>
      </c>
      <c r="B210" s="13" t="s">
        <v>14</v>
      </c>
      <c r="C210" s="11" t="s">
        <v>15</v>
      </c>
      <c r="D210" s="12" t="s">
        <v>115</v>
      </c>
      <c r="E210" s="12" t="s">
        <v>17</v>
      </c>
      <c r="F210" s="11">
        <v>2020.0</v>
      </c>
      <c r="G210" s="12" t="s">
        <v>410</v>
      </c>
      <c r="H210" s="13" t="s">
        <v>34</v>
      </c>
      <c r="I210" s="14">
        <v>11.49</v>
      </c>
      <c r="J210" s="24"/>
      <c r="K210" s="24"/>
      <c r="L210" s="24"/>
      <c r="M210" s="11"/>
    </row>
    <row r="211" ht="24.75" customHeight="1">
      <c r="A211" s="23" t="str">
        <f t="shared" si="6"/>
        <v>IGP Méditerranée Rouge 2020 Séduction 6x75cl</v>
      </c>
      <c r="B211" s="13" t="s">
        <v>14</v>
      </c>
      <c r="C211" s="11" t="s">
        <v>15</v>
      </c>
      <c r="D211" s="12" t="s">
        <v>115</v>
      </c>
      <c r="E211" s="12" t="s">
        <v>32</v>
      </c>
      <c r="F211" s="11">
        <v>2020.0</v>
      </c>
      <c r="G211" s="12" t="s">
        <v>410</v>
      </c>
      <c r="H211" s="13" t="s">
        <v>34</v>
      </c>
      <c r="I211" s="14">
        <v>11.49</v>
      </c>
      <c r="J211" s="24"/>
      <c r="K211" s="24"/>
      <c r="L211" s="24"/>
      <c r="M211" s="11"/>
    </row>
    <row r="212" ht="24.75" customHeight="1">
      <c r="A212" s="23" t="str">
        <f t="shared" si="6"/>
        <v>AOP Châteauneuf-du-Pape Rouge 2020 Aux Armes Pontificales 75 cl</v>
      </c>
      <c r="B212" s="13" t="s">
        <v>26</v>
      </c>
      <c r="C212" s="11" t="s">
        <v>30</v>
      </c>
      <c r="D212" s="12" t="s">
        <v>411</v>
      </c>
      <c r="E212" s="12" t="s">
        <v>32</v>
      </c>
      <c r="F212" s="11">
        <v>2020.0</v>
      </c>
      <c r="G212" s="12" t="s">
        <v>412</v>
      </c>
      <c r="H212" s="13" t="s">
        <v>19</v>
      </c>
      <c r="I212" s="14">
        <v>11.75</v>
      </c>
      <c r="J212" s="24"/>
      <c r="K212" s="24"/>
      <c r="L212" s="24"/>
      <c r="M212" s="11"/>
    </row>
    <row r="213" ht="24.75" customHeight="1">
      <c r="A213" s="23" t="str">
        <f t="shared" si="6"/>
        <v>AOP Bordeaux Rouge Château Moreau 6x75cl</v>
      </c>
      <c r="B213" s="13" t="s">
        <v>26</v>
      </c>
      <c r="C213" s="11" t="s">
        <v>57</v>
      </c>
      <c r="D213" s="12" t="s">
        <v>164</v>
      </c>
      <c r="E213" s="12" t="s">
        <v>32</v>
      </c>
      <c r="F213" s="11"/>
      <c r="G213" s="12" t="s">
        <v>413</v>
      </c>
      <c r="H213" s="13" t="s">
        <v>34</v>
      </c>
      <c r="I213" s="14">
        <v>12.45</v>
      </c>
      <c r="J213" s="46"/>
      <c r="K213" s="49"/>
      <c r="L213" s="49"/>
      <c r="M213" s="11"/>
    </row>
    <row r="214" ht="24.75" customHeight="1">
      <c r="A214" s="23" t="str">
        <f t="shared" si="6"/>
        <v>AOP Fronsac Rouge 2018 Les Sources Château de La Rivière 150 cl</v>
      </c>
      <c r="B214" s="13" t="s">
        <v>26</v>
      </c>
      <c r="C214" s="13" t="s">
        <v>57</v>
      </c>
      <c r="D214" s="12" t="s">
        <v>257</v>
      </c>
      <c r="E214" s="43" t="s">
        <v>32</v>
      </c>
      <c r="F214" s="11">
        <v>2018.0</v>
      </c>
      <c r="G214" s="12" t="s">
        <v>414</v>
      </c>
      <c r="H214" s="13" t="s">
        <v>415</v>
      </c>
      <c r="I214" s="14">
        <v>12.95</v>
      </c>
      <c r="J214" s="24"/>
      <c r="K214" s="24"/>
      <c r="L214" s="24"/>
      <c r="M214" s="31"/>
    </row>
    <row r="215" ht="24.75" customHeight="1">
      <c r="A215" s="23" t="str">
        <f t="shared" si="6"/>
        <v>AOP Saint-Joseph Rouge 2019 La Batellerie 75 cl</v>
      </c>
      <c r="B215" s="13" t="s">
        <v>26</v>
      </c>
      <c r="C215" s="13" t="s">
        <v>30</v>
      </c>
      <c r="D215" s="12" t="s">
        <v>416</v>
      </c>
      <c r="E215" s="43" t="s">
        <v>32</v>
      </c>
      <c r="F215" s="11">
        <v>2019.0</v>
      </c>
      <c r="G215" s="12" t="s">
        <v>417</v>
      </c>
      <c r="H215" s="13" t="s">
        <v>19</v>
      </c>
      <c r="I215" s="14">
        <v>13.65</v>
      </c>
      <c r="J215" s="24"/>
      <c r="K215" s="24"/>
      <c r="L215" s="24"/>
      <c r="M215" s="11"/>
    </row>
    <row r="216" ht="24.75" customHeight="1">
      <c r="A216" s="23" t="str">
        <f t="shared" si="6"/>
        <v>AOP Saint-Joseph Rouge 2018 Maison Ferraton Frederic Reverdy 75 cl</v>
      </c>
      <c r="B216" s="13" t="s">
        <v>26</v>
      </c>
      <c r="C216" s="13" t="s">
        <v>30</v>
      </c>
      <c r="D216" s="12" t="s">
        <v>416</v>
      </c>
      <c r="E216" s="12" t="s">
        <v>32</v>
      </c>
      <c r="F216" s="11">
        <v>2018.0</v>
      </c>
      <c r="G216" s="12" t="s">
        <v>418</v>
      </c>
      <c r="H216" s="13" t="s">
        <v>19</v>
      </c>
      <c r="I216" s="14">
        <v>14.55</v>
      </c>
      <c r="J216" s="24"/>
      <c r="K216" s="24"/>
      <c r="L216" s="24"/>
      <c r="M216" s="11"/>
    </row>
    <row r="217" ht="24.75" customHeight="1">
      <c r="A217" s="23" t="str">
        <f t="shared" si="6"/>
        <v>AOP Margaux Rouge 2019 LaDiagonale d'Arsac 75 cl</v>
      </c>
      <c r="B217" s="13" t="s">
        <v>26</v>
      </c>
      <c r="C217" s="13" t="s">
        <v>57</v>
      </c>
      <c r="D217" s="12" t="s">
        <v>419</v>
      </c>
      <c r="E217" s="12" t="s">
        <v>32</v>
      </c>
      <c r="F217" s="11">
        <v>2019.0</v>
      </c>
      <c r="G217" s="12" t="s">
        <v>420</v>
      </c>
      <c r="H217" s="13" t="s">
        <v>19</v>
      </c>
      <c r="I217" s="14">
        <v>14.585999999999999</v>
      </c>
      <c r="J217" s="24"/>
      <c r="K217" s="24"/>
      <c r="L217" s="24" t="s">
        <v>421</v>
      </c>
      <c r="M217" s="22"/>
    </row>
    <row r="218" ht="24.75" customHeight="1">
      <c r="A218" s="10" t="str">
        <f t="shared" si="6"/>
        <v>AOP Coteaux Bourguignons Rouge 2019 PHILIPPE DE VAIGNE 6x75cl</v>
      </c>
      <c r="B218" s="11" t="s">
        <v>26</v>
      </c>
      <c r="C218" s="11" t="s">
        <v>45</v>
      </c>
      <c r="D218" s="12" t="s">
        <v>422</v>
      </c>
      <c r="E218" s="12" t="s">
        <v>32</v>
      </c>
      <c r="F218" s="11">
        <v>2019.0</v>
      </c>
      <c r="G218" s="12" t="s">
        <v>423</v>
      </c>
      <c r="H218" s="13" t="s">
        <v>34</v>
      </c>
      <c r="I218" s="14">
        <v>14.95</v>
      </c>
      <c r="J218" s="15"/>
      <c r="K218" s="15"/>
      <c r="L218" s="15"/>
      <c r="M218" s="11"/>
    </row>
    <row r="219" ht="24.75" customHeight="1">
      <c r="A219" s="10" t="str">
        <f t="shared" si="6"/>
        <v>AOP Saint-Emilion Grand Cru Rouge 2017 Godeau 75 cl</v>
      </c>
      <c r="B219" s="11" t="s">
        <v>26</v>
      </c>
      <c r="C219" s="11" t="s">
        <v>57</v>
      </c>
      <c r="D219" s="12" t="s">
        <v>424</v>
      </c>
      <c r="E219" s="12" t="s">
        <v>425</v>
      </c>
      <c r="F219" s="11">
        <v>2017.0</v>
      </c>
      <c r="G219" s="12" t="s">
        <v>426</v>
      </c>
      <c r="H219" s="13" t="s">
        <v>19</v>
      </c>
      <c r="I219" s="14">
        <v>14.99</v>
      </c>
      <c r="J219" s="31"/>
      <c r="K219" s="20"/>
      <c r="L219" s="20"/>
      <c r="M219" s="31"/>
    </row>
    <row r="220" ht="24.75" customHeight="1">
      <c r="A220" s="17" t="str">
        <f t="shared" si="6"/>
        <v>AOP Bordeaux Rouge Duc de Velabon 6x75cl</v>
      </c>
      <c r="B220" s="11" t="s">
        <v>26</v>
      </c>
      <c r="C220" s="11" t="s">
        <v>57</v>
      </c>
      <c r="D220" s="12" t="s">
        <v>57</v>
      </c>
      <c r="E220" s="12" t="s">
        <v>32</v>
      </c>
      <c r="F220" s="11"/>
      <c r="G220" s="12" t="s">
        <v>427</v>
      </c>
      <c r="H220" s="13" t="s">
        <v>34</v>
      </c>
      <c r="I220" s="14">
        <v>14.99</v>
      </c>
      <c r="J220" s="11"/>
      <c r="K220" s="11"/>
      <c r="L220" s="11"/>
      <c r="M220" s="11"/>
    </row>
    <row r="221" ht="24.75" customHeight="1">
      <c r="A221" s="10" t="str">
        <f t="shared" si="6"/>
        <v>AOP Bourgueil Rouge 2019 Fleur de Loire HVE3 Offre carton 6x75cl</v>
      </c>
      <c r="B221" s="11" t="s">
        <v>26</v>
      </c>
      <c r="C221" s="11" t="s">
        <v>61</v>
      </c>
      <c r="D221" s="12" t="s">
        <v>428</v>
      </c>
      <c r="E221" s="12" t="s">
        <v>32</v>
      </c>
      <c r="F221" s="11">
        <v>2019.0</v>
      </c>
      <c r="G221" s="12" t="s">
        <v>429</v>
      </c>
      <c r="H221" s="13" t="s">
        <v>34</v>
      </c>
      <c r="I221" s="14">
        <v>14.99</v>
      </c>
      <c r="J221" s="15"/>
      <c r="K221" s="15"/>
      <c r="L221" s="15" t="s">
        <v>35</v>
      </c>
      <c r="M221" s="31"/>
    </row>
    <row r="222" ht="24.75" customHeight="1">
      <c r="A222" s="10" t="str">
        <f t="shared" si="6"/>
        <v>AOP Côtes-du-Rhône Villages Sainte-Cécile Rouge 2019 Bastion du Rhône Caisse Bois 3x75cl</v>
      </c>
      <c r="B222" s="11" t="s">
        <v>26</v>
      </c>
      <c r="C222" s="11" t="s">
        <v>30</v>
      </c>
      <c r="D222" s="12" t="s">
        <v>430</v>
      </c>
      <c r="E222" s="12" t="s">
        <v>32</v>
      </c>
      <c r="F222" s="11">
        <v>2019.0</v>
      </c>
      <c r="G222" s="12" t="s">
        <v>431</v>
      </c>
      <c r="H222" s="13" t="s">
        <v>386</v>
      </c>
      <c r="I222" s="14">
        <v>14.99</v>
      </c>
      <c r="J222" s="15" t="s">
        <v>432</v>
      </c>
      <c r="K222" s="15"/>
      <c r="L222" s="15"/>
      <c r="M222" s="11"/>
    </row>
    <row r="223" ht="24.75" customHeight="1">
      <c r="A223" s="10" t="str">
        <f t="shared" si="6"/>
        <v>AOP Grignan-les-Adhémar Rouge 2018 Domaine de Saint Paulet 6x75cl</v>
      </c>
      <c r="B223" s="11" t="s">
        <v>26</v>
      </c>
      <c r="C223" s="11" t="s">
        <v>30</v>
      </c>
      <c r="D223" s="12" t="s">
        <v>187</v>
      </c>
      <c r="E223" s="12" t="s">
        <v>32</v>
      </c>
      <c r="F223" s="11">
        <v>2018.0</v>
      </c>
      <c r="G223" s="12" t="s">
        <v>433</v>
      </c>
      <c r="H223" s="13" t="s">
        <v>34</v>
      </c>
      <c r="I223" s="14">
        <v>15.99</v>
      </c>
      <c r="J223" s="15"/>
      <c r="K223" s="15"/>
      <c r="L223" s="15"/>
      <c r="M223" s="13"/>
    </row>
    <row r="224" ht="24.75" customHeight="1">
      <c r="A224" s="23" t="str">
        <f t="shared" si="6"/>
        <v>AOP Bordeaux Rouge 2018 Château Plantier Chêne Vert - Cuvée Vent d'Ange Caisse Bois 6x75cl</v>
      </c>
      <c r="B224" s="11" t="s">
        <v>26</v>
      </c>
      <c r="C224" s="11" t="s">
        <v>57</v>
      </c>
      <c r="D224" s="12" t="s">
        <v>164</v>
      </c>
      <c r="E224" s="12" t="s">
        <v>32</v>
      </c>
      <c r="F224" s="11">
        <v>2018.0</v>
      </c>
      <c r="G224" s="12" t="s">
        <v>434</v>
      </c>
      <c r="H224" s="13" t="s">
        <v>34</v>
      </c>
      <c r="I224" s="14">
        <v>16.79</v>
      </c>
      <c r="J224" s="19" t="s">
        <v>435</v>
      </c>
      <c r="K224" s="15"/>
      <c r="L224" s="15"/>
      <c r="M224" s="11"/>
    </row>
    <row r="225" ht="24.75" customHeight="1">
      <c r="A225" s="23" t="str">
        <f t="shared" si="6"/>
        <v>AOP Châteauneuf-du-Pape Rouge 2019 Domaine Marquis de Ravardelle 75 cl</v>
      </c>
      <c r="B225" s="11" t="s">
        <v>26</v>
      </c>
      <c r="C225" s="11" t="s">
        <v>30</v>
      </c>
      <c r="D225" s="12" t="s">
        <v>411</v>
      </c>
      <c r="E225" s="12" t="s">
        <v>32</v>
      </c>
      <c r="F225" s="11">
        <v>2019.0</v>
      </c>
      <c r="G225" s="12" t="s">
        <v>342</v>
      </c>
      <c r="H225" s="13" t="s">
        <v>19</v>
      </c>
      <c r="I225" s="14">
        <v>17.25</v>
      </c>
      <c r="J225" s="15"/>
      <c r="K225" s="15"/>
      <c r="L225" s="15"/>
      <c r="M225" s="11"/>
    </row>
    <row r="226" ht="24.75" customHeight="1">
      <c r="A226" s="23" t="str">
        <f t="shared" si="6"/>
        <v>AOP Pomerol Rouge 2015 Plincette 75 cl</v>
      </c>
      <c r="B226" s="11" t="s">
        <v>26</v>
      </c>
      <c r="C226" s="11" t="s">
        <v>57</v>
      </c>
      <c r="D226" s="12" t="s">
        <v>436</v>
      </c>
      <c r="E226" s="12" t="s">
        <v>425</v>
      </c>
      <c r="F226" s="11">
        <v>2015.0</v>
      </c>
      <c r="G226" s="12" t="s">
        <v>437</v>
      </c>
      <c r="H226" s="13" t="s">
        <v>19</v>
      </c>
      <c r="I226" s="14">
        <v>17.59</v>
      </c>
      <c r="J226" s="31"/>
      <c r="K226" s="20"/>
      <c r="L226" s="20"/>
      <c r="M226" s="31"/>
    </row>
    <row r="227" ht="24.75" customHeight="1">
      <c r="A227" s="23" t="str">
        <f t="shared" si="6"/>
        <v>AOP Pommard Rouge 2013 Tasteviné - Jean Bouchard 75 cl</v>
      </c>
      <c r="B227" s="11" t="s">
        <v>26</v>
      </c>
      <c r="C227" s="11" t="s">
        <v>45</v>
      </c>
      <c r="D227" s="12" t="s">
        <v>438</v>
      </c>
      <c r="E227" s="12" t="s">
        <v>32</v>
      </c>
      <c r="F227" s="11">
        <v>2013.0</v>
      </c>
      <c r="G227" s="12" t="s">
        <v>439</v>
      </c>
      <c r="H227" s="13" t="s">
        <v>19</v>
      </c>
      <c r="I227" s="14">
        <v>18.49</v>
      </c>
      <c r="J227" s="19" t="s">
        <v>440</v>
      </c>
      <c r="K227" s="15"/>
      <c r="L227" s="15"/>
      <c r="M227" s="11"/>
    </row>
    <row r="228" ht="24.75" customHeight="1">
      <c r="A228" s="23" t="s">
        <v>441</v>
      </c>
      <c r="B228" s="11" t="s">
        <v>26</v>
      </c>
      <c r="C228" s="11" t="s">
        <v>37</v>
      </c>
      <c r="D228" s="12" t="s">
        <v>48</v>
      </c>
      <c r="E228" s="12" t="s">
        <v>32</v>
      </c>
      <c r="F228" s="11">
        <v>2019.0</v>
      </c>
      <c r="G228" s="12" t="s">
        <v>442</v>
      </c>
      <c r="H228" s="13" t="s">
        <v>34</v>
      </c>
      <c r="I228" s="14">
        <v>18.99</v>
      </c>
      <c r="J228" s="15"/>
      <c r="K228" s="15"/>
      <c r="L228" s="15"/>
      <c r="M228" s="31"/>
    </row>
    <row r="229" ht="24.75" customHeight="1">
      <c r="A229" s="23" t="s">
        <v>443</v>
      </c>
      <c r="B229" s="11" t="s">
        <v>26</v>
      </c>
      <c r="C229" s="11" t="s">
        <v>37</v>
      </c>
      <c r="D229" s="12" t="s">
        <v>286</v>
      </c>
      <c r="E229" s="12" t="s">
        <v>32</v>
      </c>
      <c r="F229" s="11">
        <v>2020.0</v>
      </c>
      <c r="G229" s="12" t="s">
        <v>444</v>
      </c>
      <c r="H229" s="13" t="s">
        <v>34</v>
      </c>
      <c r="I229" s="14">
        <v>19.55</v>
      </c>
      <c r="J229" s="15"/>
      <c r="K229" s="15"/>
      <c r="L229" s="15"/>
      <c r="M229" s="11"/>
    </row>
    <row r="230" ht="24.75" customHeight="1">
      <c r="A230" s="23" t="str">
        <f t="shared" ref="A230:A238" si="7">TRIM(B230&amp;" "&amp;D230&amp;" "&amp;E230&amp;" "&amp;F230&amp;" "&amp;G230&amp;" "&amp;H230)</f>
        <v>AOP Côtes-du-Rhône Rouge 2020 Domaine Vallaurie Caisse Bois 6x75cl</v>
      </c>
      <c r="B230" s="11" t="s">
        <v>26</v>
      </c>
      <c r="C230" s="11" t="s">
        <v>30</v>
      </c>
      <c r="D230" s="12" t="s">
        <v>445</v>
      </c>
      <c r="E230" s="12" t="s">
        <v>32</v>
      </c>
      <c r="F230" s="11">
        <v>2020.0</v>
      </c>
      <c r="G230" s="12" t="s">
        <v>446</v>
      </c>
      <c r="H230" s="13" t="s">
        <v>34</v>
      </c>
      <c r="I230" s="14">
        <v>19.95</v>
      </c>
      <c r="J230" s="15"/>
      <c r="K230" s="15"/>
      <c r="L230" s="15"/>
      <c r="M230" s="11"/>
    </row>
    <row r="231" ht="24.75" customHeight="1">
      <c r="A231" s="23" t="str">
        <f t="shared" si="7"/>
        <v>AOP Sauternes Blanc moelleux 2013 Carmes de Rieussec 75 cl</v>
      </c>
      <c r="B231" s="11" t="s">
        <v>26</v>
      </c>
      <c r="C231" s="11" t="s">
        <v>57</v>
      </c>
      <c r="D231" s="12" t="s">
        <v>447</v>
      </c>
      <c r="E231" s="12" t="s">
        <v>91</v>
      </c>
      <c r="F231" s="11">
        <v>2013.0</v>
      </c>
      <c r="G231" s="12" t="s">
        <v>448</v>
      </c>
      <c r="H231" s="13" t="s">
        <v>19</v>
      </c>
      <c r="I231" s="14">
        <v>19.99</v>
      </c>
      <c r="J231" s="31"/>
      <c r="K231" s="20"/>
      <c r="L231" s="20"/>
      <c r="M231" s="31"/>
    </row>
    <row r="232" ht="24.75" customHeight="1">
      <c r="A232" s="23" t="str">
        <f t="shared" si="7"/>
        <v>AOP Pauillac Rouge 2016 Prélude à Grand-Puy Ducasse 75 cl</v>
      </c>
      <c r="B232" s="11" t="s">
        <v>26</v>
      </c>
      <c r="C232" s="11" t="s">
        <v>57</v>
      </c>
      <c r="D232" s="12" t="s">
        <v>449</v>
      </c>
      <c r="E232" s="12" t="s">
        <v>425</v>
      </c>
      <c r="F232" s="11">
        <v>2016.0</v>
      </c>
      <c r="G232" s="12" t="s">
        <v>450</v>
      </c>
      <c r="H232" s="13" t="s">
        <v>19</v>
      </c>
      <c r="I232" s="14">
        <v>20.79</v>
      </c>
      <c r="J232" s="31"/>
      <c r="K232" s="20"/>
      <c r="L232" s="20"/>
      <c r="M232" s="31"/>
    </row>
    <row r="233" ht="24.75" customHeight="1">
      <c r="A233" s="23" t="str">
        <f t="shared" si="7"/>
        <v>AOP Saint-Estèphe Rouge 2015 Pélerins de Lafon-Rochet 75 cl</v>
      </c>
      <c r="B233" s="11" t="s">
        <v>26</v>
      </c>
      <c r="C233" s="11" t="s">
        <v>57</v>
      </c>
      <c r="D233" s="12" t="s">
        <v>451</v>
      </c>
      <c r="E233" s="12" t="s">
        <v>425</v>
      </c>
      <c r="F233" s="11">
        <v>2015.0</v>
      </c>
      <c r="G233" s="12" t="s">
        <v>452</v>
      </c>
      <c r="H233" s="13" t="s">
        <v>19</v>
      </c>
      <c r="I233" s="14">
        <v>21.39</v>
      </c>
      <c r="J233" s="31"/>
      <c r="K233" s="20"/>
      <c r="L233" s="20"/>
      <c r="M233" s="31"/>
    </row>
    <row r="234" ht="24.75" customHeight="1">
      <c r="A234" s="23" t="str">
        <f t="shared" si="7"/>
        <v>AOP Saint-Estèphe Rouge 2014 Château Ormes de Pez 75 cl</v>
      </c>
      <c r="B234" s="11" t="s">
        <v>26</v>
      </c>
      <c r="C234" s="11" t="s">
        <v>57</v>
      </c>
      <c r="D234" s="12" t="s">
        <v>451</v>
      </c>
      <c r="E234" s="12" t="s">
        <v>425</v>
      </c>
      <c r="F234" s="11">
        <v>2014.0</v>
      </c>
      <c r="G234" s="12" t="s">
        <v>453</v>
      </c>
      <c r="H234" s="13" t="s">
        <v>19</v>
      </c>
      <c r="I234" s="14">
        <v>22.59</v>
      </c>
      <c r="J234" s="31"/>
      <c r="K234" s="20"/>
      <c r="L234" s="20"/>
      <c r="M234" s="31"/>
    </row>
    <row r="235" ht="24.75" customHeight="1">
      <c r="A235" s="23" t="str">
        <f t="shared" si="7"/>
        <v>AOP Saint-Julien Rouge 2018 Le petit ducru de Ducru Beaucaillou 75 cl</v>
      </c>
      <c r="B235" s="11" t="s">
        <v>26</v>
      </c>
      <c r="C235" s="11" t="s">
        <v>57</v>
      </c>
      <c r="D235" s="12" t="s">
        <v>454</v>
      </c>
      <c r="E235" s="12" t="s">
        <v>32</v>
      </c>
      <c r="F235" s="11">
        <v>2018.0</v>
      </c>
      <c r="G235" s="12" t="s">
        <v>455</v>
      </c>
      <c r="H235" s="13" t="s">
        <v>19</v>
      </c>
      <c r="I235" s="14">
        <v>25.99</v>
      </c>
      <c r="J235" s="31"/>
      <c r="K235" s="20"/>
      <c r="L235" s="20"/>
      <c r="M235" s="31"/>
    </row>
    <row r="236" ht="24.75" customHeight="1">
      <c r="A236" s="23" t="str">
        <f t="shared" si="7"/>
        <v>AOP Graves Rouge 2018 Château Croix du Sud HVE3 Caisse Bois 6x75cl</v>
      </c>
      <c r="B236" s="11" t="s">
        <v>26</v>
      </c>
      <c r="C236" s="11" t="s">
        <v>57</v>
      </c>
      <c r="D236" s="12" t="s">
        <v>199</v>
      </c>
      <c r="E236" s="12" t="s">
        <v>32</v>
      </c>
      <c r="F236" s="11">
        <v>2018.0</v>
      </c>
      <c r="G236" s="12" t="s">
        <v>456</v>
      </c>
      <c r="H236" s="13" t="s">
        <v>34</v>
      </c>
      <c r="I236" s="14">
        <v>26.95</v>
      </c>
      <c r="J236" s="15"/>
      <c r="K236" s="15"/>
      <c r="L236" s="15" t="s">
        <v>35</v>
      </c>
      <c r="M236" s="11"/>
    </row>
    <row r="237" ht="24.75" customHeight="1">
      <c r="A237" s="23" t="str">
        <f t="shared" si="7"/>
        <v>AOP Saint-Emilion Grand Cru Rouge 2017 Balestard La tonnelle 75 cl</v>
      </c>
      <c r="B237" s="11" t="s">
        <v>26</v>
      </c>
      <c r="C237" s="11" t="s">
        <v>57</v>
      </c>
      <c r="D237" s="12" t="s">
        <v>424</v>
      </c>
      <c r="E237" s="12" t="s">
        <v>425</v>
      </c>
      <c r="F237" s="11">
        <v>2017.0</v>
      </c>
      <c r="G237" s="12" t="s">
        <v>457</v>
      </c>
      <c r="H237" s="13" t="s">
        <v>19</v>
      </c>
      <c r="I237" s="14">
        <v>27.35</v>
      </c>
      <c r="J237" s="31"/>
      <c r="K237" s="20"/>
      <c r="L237" s="20"/>
      <c r="M237" s="31"/>
    </row>
    <row r="238" ht="15.75" customHeight="1">
      <c r="A238" s="50" t="str">
        <f t="shared" si="7"/>
        <v>AOP Margaux Rouge 2016 Baron de Brane 75 cl</v>
      </c>
      <c r="B238" s="48" t="s">
        <v>26</v>
      </c>
      <c r="C238" s="48" t="s">
        <v>57</v>
      </c>
      <c r="D238" s="51" t="s">
        <v>458</v>
      </c>
      <c r="E238" s="51" t="s">
        <v>425</v>
      </c>
      <c r="F238" s="48">
        <v>2016.0</v>
      </c>
      <c r="G238" s="51" t="s">
        <v>459</v>
      </c>
      <c r="H238" s="48" t="s">
        <v>19</v>
      </c>
      <c r="I238" s="52">
        <v>29.85</v>
      </c>
      <c r="J238" s="48"/>
      <c r="K238" s="48"/>
      <c r="L238" s="48"/>
      <c r="M238" s="53"/>
    </row>
    <row r="239" ht="15.75" customHeight="1">
      <c r="A239" s="54"/>
      <c r="B239" s="1"/>
      <c r="C239" s="2"/>
      <c r="I239" s="55">
        <f>SUM(I5:I238)</f>
        <v>1563.62768</v>
      </c>
      <c r="K239" s="2"/>
      <c r="L239" s="2"/>
    </row>
    <row r="240" ht="15.75" customHeight="1">
      <c r="A240" s="54"/>
      <c r="B240" s="1"/>
      <c r="C240" s="2"/>
      <c r="K240" s="2"/>
      <c r="L240" s="2"/>
    </row>
    <row r="241" ht="15.75" customHeight="1">
      <c r="A241" s="54"/>
      <c r="B241" s="1"/>
      <c r="C241" s="2"/>
      <c r="K241" s="2"/>
      <c r="L241" s="2"/>
    </row>
    <row r="242" ht="15.75" customHeight="1">
      <c r="A242" s="54"/>
      <c r="B242" s="1"/>
      <c r="C242" s="2"/>
      <c r="K242" s="2"/>
      <c r="L242" s="2"/>
    </row>
    <row r="243" ht="15.75" customHeight="1">
      <c r="A243" s="54"/>
      <c r="B243" s="1"/>
      <c r="C243" s="2"/>
      <c r="K243" s="2"/>
      <c r="L243" s="2"/>
    </row>
    <row r="244" ht="15.75" customHeight="1">
      <c r="A244" s="54"/>
      <c r="B244" s="1"/>
      <c r="C244" s="2"/>
      <c r="K244" s="2"/>
      <c r="L244" s="2"/>
    </row>
    <row r="245" ht="15.75" customHeight="1">
      <c r="A245" s="54"/>
      <c r="B245" s="1"/>
      <c r="C245" s="2"/>
      <c r="K245" s="2"/>
      <c r="L245" s="2"/>
    </row>
    <row r="246" ht="15.75" customHeight="1">
      <c r="A246" s="54"/>
      <c r="B246" s="1"/>
      <c r="C246" s="2"/>
      <c r="K246" s="2"/>
      <c r="L246" s="2"/>
    </row>
    <row r="247" ht="15.75" customHeight="1">
      <c r="A247" s="54"/>
      <c r="B247" s="1"/>
      <c r="C247" s="2"/>
      <c r="K247" s="2"/>
      <c r="L247" s="2"/>
    </row>
    <row r="248" ht="15.75" customHeight="1">
      <c r="A248" s="54"/>
      <c r="B248" s="1"/>
      <c r="C248" s="2"/>
      <c r="K248" s="2"/>
      <c r="L248" s="2"/>
    </row>
    <row r="249" ht="15.75" customHeight="1">
      <c r="A249" s="54"/>
      <c r="B249" s="1"/>
      <c r="C249" s="2"/>
      <c r="K249" s="2"/>
      <c r="L249" s="2"/>
    </row>
    <row r="250" ht="15.75" customHeight="1">
      <c r="A250" s="54"/>
      <c r="B250" s="1"/>
      <c r="C250" s="2"/>
      <c r="K250" s="2"/>
      <c r="L250" s="2"/>
    </row>
    <row r="251" ht="15.75" customHeight="1">
      <c r="A251" s="54"/>
      <c r="B251" s="1"/>
      <c r="C251" s="2"/>
      <c r="K251" s="2"/>
      <c r="L251" s="2"/>
    </row>
    <row r="252" ht="15.75" customHeight="1">
      <c r="A252" s="54"/>
      <c r="B252" s="1"/>
      <c r="C252" s="2"/>
      <c r="K252" s="2"/>
      <c r="L252" s="2"/>
    </row>
    <row r="253" ht="15.75" customHeight="1">
      <c r="A253" s="54"/>
      <c r="B253" s="1"/>
      <c r="C253" s="2"/>
      <c r="K253" s="2"/>
      <c r="L253" s="2"/>
    </row>
    <row r="254" ht="15.75" customHeight="1">
      <c r="A254" s="54"/>
      <c r="B254" s="1"/>
      <c r="C254" s="2"/>
      <c r="K254" s="2"/>
      <c r="L254" s="2"/>
    </row>
    <row r="255" ht="15.75" customHeight="1">
      <c r="A255" s="54"/>
      <c r="B255" s="1"/>
      <c r="C255" s="2"/>
      <c r="K255" s="2"/>
      <c r="L255" s="2"/>
    </row>
    <row r="256" ht="15.75" customHeight="1">
      <c r="A256" s="54"/>
      <c r="B256" s="1"/>
      <c r="C256" s="2"/>
      <c r="K256" s="2"/>
      <c r="L256" s="2"/>
    </row>
    <row r="257" ht="15.75" customHeight="1">
      <c r="A257" s="54"/>
      <c r="B257" s="1"/>
      <c r="C257" s="2"/>
      <c r="K257" s="2"/>
      <c r="L257" s="2"/>
    </row>
    <row r="258" ht="15.75" customHeight="1">
      <c r="A258" s="54"/>
      <c r="B258" s="1"/>
      <c r="C258" s="2"/>
      <c r="K258" s="2"/>
      <c r="L258" s="2"/>
    </row>
    <row r="259" ht="15.75" customHeight="1">
      <c r="A259" s="54"/>
      <c r="B259" s="1"/>
      <c r="C259" s="2"/>
      <c r="K259" s="2"/>
      <c r="L259" s="2"/>
    </row>
    <row r="260" ht="15.75" customHeight="1">
      <c r="A260" s="54"/>
      <c r="B260" s="1"/>
      <c r="C260" s="2"/>
      <c r="K260" s="2"/>
      <c r="L260" s="2"/>
    </row>
    <row r="261" ht="15.75" customHeight="1">
      <c r="A261" s="54"/>
      <c r="B261" s="1"/>
      <c r="C261" s="2"/>
      <c r="K261" s="2"/>
      <c r="L261" s="2"/>
    </row>
    <row r="262" ht="15.75" customHeight="1">
      <c r="A262" s="54"/>
      <c r="B262" s="1"/>
      <c r="C262" s="2"/>
      <c r="K262" s="2"/>
      <c r="L262" s="2"/>
    </row>
    <row r="263" ht="15.75" customHeight="1">
      <c r="A263" s="54"/>
      <c r="B263" s="1"/>
      <c r="C263" s="2"/>
      <c r="K263" s="2"/>
      <c r="L263" s="2"/>
    </row>
    <row r="264" ht="15.75" customHeight="1">
      <c r="A264" s="54"/>
      <c r="B264" s="1"/>
      <c r="C264" s="2"/>
      <c r="K264" s="2"/>
      <c r="L264" s="2"/>
    </row>
    <row r="265" ht="15.75" customHeight="1">
      <c r="A265" s="54"/>
      <c r="B265" s="1"/>
      <c r="C265" s="2"/>
      <c r="K265" s="2"/>
      <c r="L265" s="2"/>
    </row>
    <row r="266" ht="15.75" customHeight="1">
      <c r="A266" s="54"/>
      <c r="B266" s="1"/>
      <c r="C266" s="2"/>
      <c r="K266" s="2"/>
      <c r="L266" s="2"/>
    </row>
    <row r="267" ht="15.75" customHeight="1">
      <c r="A267" s="54"/>
      <c r="B267" s="1"/>
      <c r="C267" s="2"/>
      <c r="K267" s="2"/>
      <c r="L267" s="2"/>
    </row>
    <row r="268" ht="15.75" customHeight="1">
      <c r="A268" s="54"/>
      <c r="B268" s="1"/>
      <c r="C268" s="2"/>
      <c r="K268" s="2"/>
      <c r="L268" s="2"/>
    </row>
    <row r="269" ht="15.75" customHeight="1">
      <c r="A269" s="54"/>
      <c r="B269" s="1"/>
      <c r="C269" s="2"/>
      <c r="K269" s="2"/>
      <c r="L269" s="2"/>
    </row>
    <row r="270" ht="15.75" customHeight="1">
      <c r="A270" s="54"/>
      <c r="B270" s="1"/>
      <c r="C270" s="2"/>
      <c r="K270" s="2"/>
      <c r="L270" s="2"/>
    </row>
    <row r="271" ht="15.75" customHeight="1">
      <c r="A271" s="54"/>
      <c r="B271" s="1"/>
      <c r="C271" s="2"/>
      <c r="K271" s="2"/>
      <c r="L271" s="2"/>
    </row>
    <row r="272" ht="15.75" customHeight="1">
      <c r="A272" s="54"/>
      <c r="B272" s="1"/>
      <c r="C272" s="2"/>
      <c r="K272" s="2"/>
      <c r="L272" s="2"/>
    </row>
    <row r="273" ht="15.75" customHeight="1">
      <c r="A273" s="54"/>
      <c r="B273" s="1"/>
      <c r="C273" s="2"/>
      <c r="K273" s="2"/>
      <c r="L273" s="2"/>
    </row>
    <row r="274" ht="15.75" customHeight="1">
      <c r="A274" s="54"/>
      <c r="B274" s="1"/>
      <c r="C274" s="2"/>
      <c r="K274" s="2"/>
      <c r="L274" s="2"/>
    </row>
    <row r="275" ht="15.75" customHeight="1">
      <c r="A275" s="54"/>
      <c r="B275" s="1"/>
      <c r="C275" s="2"/>
      <c r="K275" s="2"/>
      <c r="L275" s="2"/>
    </row>
    <row r="276" ht="15.75" customHeight="1">
      <c r="A276" s="54"/>
      <c r="B276" s="1"/>
      <c r="C276" s="2"/>
      <c r="K276" s="2"/>
      <c r="L276" s="2"/>
    </row>
    <row r="277" ht="15.75" customHeight="1">
      <c r="A277" s="54"/>
      <c r="B277" s="1"/>
      <c r="C277" s="2"/>
      <c r="K277" s="2"/>
      <c r="L277" s="2"/>
    </row>
    <row r="278" ht="15.75" customHeight="1">
      <c r="A278" s="54"/>
      <c r="B278" s="1"/>
      <c r="C278" s="2"/>
      <c r="K278" s="2"/>
      <c r="L278" s="2"/>
    </row>
    <row r="279" ht="15.75" customHeight="1">
      <c r="A279" s="54"/>
      <c r="B279" s="1"/>
      <c r="C279" s="2"/>
      <c r="K279" s="2"/>
      <c r="L279" s="2"/>
    </row>
    <row r="280" ht="15.75" customHeight="1">
      <c r="A280" s="54"/>
      <c r="B280" s="1"/>
      <c r="C280" s="2"/>
      <c r="K280" s="2"/>
      <c r="L280" s="2"/>
    </row>
    <row r="281" ht="15.75" customHeight="1">
      <c r="A281" s="54"/>
      <c r="B281" s="1"/>
      <c r="C281" s="2"/>
      <c r="K281" s="2"/>
      <c r="L281" s="2"/>
    </row>
    <row r="282" ht="15.75" customHeight="1">
      <c r="A282" s="54"/>
      <c r="B282" s="1"/>
      <c r="C282" s="2"/>
      <c r="K282" s="2"/>
      <c r="L282" s="2"/>
    </row>
    <row r="283" ht="15.75" customHeight="1">
      <c r="A283" s="54"/>
      <c r="B283" s="1"/>
      <c r="C283" s="2"/>
      <c r="K283" s="2"/>
      <c r="L283" s="2"/>
    </row>
    <row r="284" ht="15.75" customHeight="1">
      <c r="A284" s="54"/>
      <c r="B284" s="1"/>
      <c r="C284" s="2"/>
      <c r="K284" s="2"/>
      <c r="L284" s="2"/>
    </row>
    <row r="285" ht="15.75" customHeight="1">
      <c r="A285" s="54"/>
      <c r="B285" s="1"/>
      <c r="C285" s="2"/>
      <c r="K285" s="2"/>
      <c r="L285" s="2"/>
    </row>
    <row r="286" ht="15.75" customHeight="1">
      <c r="A286" s="54"/>
      <c r="B286" s="1"/>
      <c r="C286" s="2"/>
      <c r="K286" s="2"/>
      <c r="L286" s="2"/>
    </row>
    <row r="287" ht="15.75" customHeight="1">
      <c r="A287" s="54"/>
      <c r="B287" s="1"/>
      <c r="C287" s="2"/>
      <c r="K287" s="2"/>
      <c r="L287" s="2"/>
    </row>
    <row r="288" ht="15.75" customHeight="1">
      <c r="A288" s="54"/>
      <c r="B288" s="1"/>
      <c r="C288" s="2"/>
      <c r="K288" s="2"/>
      <c r="L288" s="2"/>
    </row>
    <row r="289" ht="15.75" customHeight="1">
      <c r="A289" s="54"/>
      <c r="B289" s="1"/>
      <c r="C289" s="2"/>
      <c r="K289" s="2"/>
      <c r="L289" s="2"/>
    </row>
    <row r="290" ht="15.75" customHeight="1">
      <c r="A290" s="54"/>
      <c r="B290" s="1"/>
      <c r="C290" s="2"/>
      <c r="K290" s="2"/>
      <c r="L290" s="2"/>
    </row>
    <row r="291" ht="15.75" customHeight="1">
      <c r="A291" s="54"/>
      <c r="B291" s="1"/>
      <c r="C291" s="2"/>
      <c r="K291" s="2"/>
      <c r="L291" s="2"/>
    </row>
    <row r="292" ht="15.75" customHeight="1">
      <c r="A292" s="54"/>
      <c r="B292" s="1"/>
      <c r="C292" s="2"/>
      <c r="K292" s="2"/>
      <c r="L292" s="2"/>
    </row>
    <row r="293" ht="15.75" customHeight="1">
      <c r="A293" s="54"/>
      <c r="B293" s="1"/>
      <c r="C293" s="2"/>
      <c r="K293" s="2"/>
      <c r="L293" s="2"/>
    </row>
    <row r="294" ht="15.75" customHeight="1">
      <c r="A294" s="54"/>
      <c r="B294" s="1"/>
      <c r="C294" s="2"/>
      <c r="K294" s="2"/>
      <c r="L294" s="2"/>
    </row>
    <row r="295" ht="15.75" customHeight="1">
      <c r="A295" s="54"/>
      <c r="B295" s="1"/>
      <c r="C295" s="2"/>
      <c r="K295" s="2"/>
      <c r="L295" s="2"/>
    </row>
    <row r="296" ht="15.75" customHeight="1">
      <c r="A296" s="54"/>
      <c r="B296" s="1"/>
      <c r="C296" s="2"/>
      <c r="K296" s="2"/>
      <c r="L296" s="2"/>
    </row>
    <row r="297" ht="15.75" customHeight="1">
      <c r="A297" s="54"/>
      <c r="B297" s="1"/>
      <c r="C297" s="2"/>
      <c r="K297" s="2"/>
      <c r="L297" s="2"/>
    </row>
    <row r="298" ht="15.75" customHeight="1">
      <c r="A298" s="54"/>
      <c r="B298" s="1"/>
      <c r="C298" s="2"/>
      <c r="K298" s="2"/>
      <c r="L298" s="2"/>
    </row>
    <row r="299" ht="15.75" customHeight="1">
      <c r="A299" s="54"/>
      <c r="B299" s="1"/>
      <c r="C299" s="2"/>
      <c r="K299" s="2"/>
      <c r="L299" s="2"/>
    </row>
    <row r="300" ht="15.75" customHeight="1">
      <c r="A300" s="54"/>
      <c r="B300" s="1"/>
      <c r="C300" s="2"/>
      <c r="K300" s="2"/>
      <c r="L300" s="2"/>
    </row>
    <row r="301" ht="15.75" customHeight="1">
      <c r="A301" s="54"/>
      <c r="B301" s="1"/>
      <c r="C301" s="2"/>
      <c r="K301" s="2"/>
      <c r="L301" s="2"/>
    </row>
    <row r="302" ht="15.75" customHeight="1">
      <c r="A302" s="54"/>
      <c r="B302" s="1"/>
      <c r="C302" s="2"/>
      <c r="K302" s="2"/>
      <c r="L302" s="2"/>
    </row>
    <row r="303" ht="15.75" customHeight="1">
      <c r="A303" s="54"/>
      <c r="B303" s="1"/>
      <c r="C303" s="2"/>
      <c r="K303" s="2"/>
      <c r="L303" s="2"/>
    </row>
    <row r="304" ht="15.75" customHeight="1">
      <c r="A304" s="54"/>
      <c r="B304" s="1"/>
      <c r="C304" s="2"/>
      <c r="K304" s="2"/>
      <c r="L304" s="2"/>
    </row>
    <row r="305" ht="15.75" customHeight="1">
      <c r="A305" s="54"/>
      <c r="B305" s="1"/>
      <c r="C305" s="2"/>
      <c r="K305" s="2"/>
      <c r="L305" s="2"/>
    </row>
    <row r="306" ht="15.75" customHeight="1">
      <c r="A306" s="54"/>
      <c r="B306" s="1"/>
      <c r="C306" s="2"/>
      <c r="K306" s="2"/>
      <c r="L306" s="2"/>
    </row>
    <row r="307" ht="15.75" customHeight="1">
      <c r="A307" s="54"/>
      <c r="B307" s="1"/>
      <c r="C307" s="2"/>
      <c r="K307" s="2"/>
      <c r="L307" s="2"/>
    </row>
    <row r="308" ht="15.75" customHeight="1">
      <c r="A308" s="54"/>
      <c r="B308" s="1"/>
      <c r="C308" s="2"/>
      <c r="K308" s="2"/>
      <c r="L308" s="2"/>
    </row>
    <row r="309" ht="15.75" customHeight="1">
      <c r="A309" s="54"/>
      <c r="B309" s="1"/>
      <c r="C309" s="2"/>
      <c r="K309" s="2"/>
      <c r="L309" s="2"/>
    </row>
    <row r="310" ht="15.75" customHeight="1">
      <c r="A310" s="54"/>
      <c r="B310" s="1"/>
      <c r="C310" s="2"/>
      <c r="K310" s="2"/>
      <c r="L310" s="2"/>
    </row>
    <row r="311" ht="15.75" customHeight="1">
      <c r="A311" s="54"/>
      <c r="B311" s="1"/>
      <c r="C311" s="2"/>
      <c r="K311" s="2"/>
      <c r="L311" s="2"/>
    </row>
    <row r="312" ht="15.75" customHeight="1">
      <c r="A312" s="54"/>
      <c r="B312" s="1"/>
      <c r="C312" s="2"/>
      <c r="K312" s="2"/>
      <c r="L312" s="2"/>
    </row>
    <row r="313" ht="15.75" customHeight="1">
      <c r="A313" s="54"/>
      <c r="B313" s="1"/>
      <c r="C313" s="2"/>
      <c r="K313" s="2"/>
      <c r="L313" s="2"/>
    </row>
    <row r="314" ht="15.75" customHeight="1">
      <c r="A314" s="54"/>
      <c r="B314" s="1"/>
      <c r="C314" s="2"/>
      <c r="K314" s="2"/>
      <c r="L314" s="2"/>
    </row>
    <row r="315" ht="15.75" customHeight="1">
      <c r="A315" s="54"/>
      <c r="B315" s="1"/>
      <c r="C315" s="2"/>
      <c r="K315" s="2"/>
      <c r="L315" s="2"/>
    </row>
    <row r="316" ht="15.75" customHeight="1">
      <c r="A316" s="54"/>
      <c r="B316" s="1"/>
      <c r="C316" s="2"/>
      <c r="K316" s="2"/>
      <c r="L316" s="2"/>
    </row>
    <row r="317" ht="15.75" customHeight="1">
      <c r="A317" s="54"/>
      <c r="B317" s="1"/>
      <c r="C317" s="2"/>
      <c r="K317" s="2"/>
      <c r="L317" s="2"/>
    </row>
    <row r="318" ht="15.75" customHeight="1">
      <c r="A318" s="54"/>
      <c r="B318" s="1"/>
      <c r="C318" s="2"/>
      <c r="K318" s="2"/>
      <c r="L318" s="2"/>
    </row>
    <row r="319" ht="15.75" customHeight="1">
      <c r="A319" s="54"/>
      <c r="B319" s="1"/>
      <c r="C319" s="2"/>
      <c r="K319" s="2"/>
      <c r="L319" s="2"/>
    </row>
    <row r="320" ht="15.75" customHeight="1">
      <c r="A320" s="54"/>
      <c r="B320" s="1"/>
      <c r="C320" s="2"/>
      <c r="K320" s="2"/>
      <c r="L320" s="2"/>
    </row>
    <row r="321" ht="15.75" customHeight="1">
      <c r="A321" s="54"/>
      <c r="B321" s="1"/>
      <c r="C321" s="2"/>
      <c r="K321" s="2"/>
      <c r="L321" s="2"/>
    </row>
    <row r="322" ht="15.75" customHeight="1">
      <c r="A322" s="54"/>
      <c r="B322" s="1"/>
      <c r="C322" s="2"/>
      <c r="K322" s="2"/>
      <c r="L322" s="2"/>
    </row>
    <row r="323" ht="15.75" customHeight="1">
      <c r="A323" s="54"/>
      <c r="B323" s="1"/>
      <c r="C323" s="2"/>
      <c r="K323" s="2"/>
      <c r="L323" s="2"/>
    </row>
    <row r="324" ht="15.75" customHeight="1">
      <c r="A324" s="54"/>
      <c r="B324" s="1"/>
      <c r="C324" s="2"/>
      <c r="K324" s="2"/>
      <c r="L324" s="2"/>
    </row>
    <row r="325" ht="15.75" customHeight="1">
      <c r="A325" s="54"/>
      <c r="B325" s="1"/>
      <c r="C325" s="2"/>
      <c r="K325" s="2"/>
      <c r="L325" s="2"/>
    </row>
    <row r="326" ht="15.75" customHeight="1">
      <c r="A326" s="54"/>
      <c r="B326" s="1"/>
      <c r="C326" s="2"/>
      <c r="K326" s="2"/>
      <c r="L326" s="2"/>
    </row>
    <row r="327" ht="15.75" customHeight="1">
      <c r="A327" s="54"/>
      <c r="B327" s="1"/>
      <c r="C327" s="2"/>
      <c r="K327" s="2"/>
      <c r="L327" s="2"/>
    </row>
    <row r="328" ht="15.75" customHeight="1">
      <c r="A328" s="54"/>
      <c r="B328" s="1"/>
      <c r="C328" s="2"/>
      <c r="K328" s="2"/>
      <c r="L328" s="2"/>
    </row>
    <row r="329" ht="15.75" customHeight="1">
      <c r="A329" s="54"/>
      <c r="B329" s="1"/>
      <c r="C329" s="2"/>
      <c r="K329" s="2"/>
      <c r="L329" s="2"/>
    </row>
    <row r="330" ht="15.75" customHeight="1">
      <c r="A330" s="54"/>
      <c r="B330" s="1"/>
      <c r="C330" s="2"/>
      <c r="K330" s="2"/>
      <c r="L330" s="2"/>
    </row>
    <row r="331" ht="15.75" customHeight="1">
      <c r="A331" s="54"/>
      <c r="B331" s="1"/>
      <c r="C331" s="2"/>
      <c r="K331" s="2"/>
      <c r="L331" s="2"/>
    </row>
    <row r="332" ht="15.75" customHeight="1">
      <c r="A332" s="54"/>
      <c r="B332" s="1"/>
      <c r="C332" s="2"/>
      <c r="K332" s="2"/>
      <c r="L332" s="2"/>
    </row>
    <row r="333" ht="15.75" customHeight="1">
      <c r="A333" s="54"/>
      <c r="B333" s="1"/>
      <c r="C333" s="2"/>
      <c r="K333" s="2"/>
      <c r="L333" s="2"/>
    </row>
    <row r="334" ht="15.75" customHeight="1">
      <c r="A334" s="54"/>
      <c r="B334" s="1"/>
      <c r="C334" s="2"/>
      <c r="K334" s="2"/>
      <c r="L334" s="2"/>
    </row>
    <row r="335" ht="15.75" customHeight="1">
      <c r="A335" s="54"/>
      <c r="B335" s="1"/>
      <c r="C335" s="2"/>
      <c r="K335" s="2"/>
      <c r="L335" s="2"/>
    </row>
    <row r="336" ht="15.75" customHeight="1">
      <c r="A336" s="54"/>
      <c r="B336" s="1"/>
      <c r="C336" s="2"/>
      <c r="K336" s="2"/>
      <c r="L336" s="2"/>
    </row>
    <row r="337" ht="15.75" customHeight="1">
      <c r="A337" s="54"/>
      <c r="B337" s="1"/>
      <c r="C337" s="2"/>
      <c r="K337" s="2"/>
      <c r="L337" s="2"/>
    </row>
    <row r="338" ht="15.75" customHeight="1">
      <c r="A338" s="54"/>
      <c r="B338" s="1"/>
      <c r="C338" s="2"/>
      <c r="K338" s="2"/>
      <c r="L338" s="2"/>
    </row>
    <row r="339" ht="15.75" customHeight="1">
      <c r="A339" s="54"/>
      <c r="B339" s="1"/>
      <c r="C339" s="2"/>
      <c r="K339" s="2"/>
      <c r="L339" s="2"/>
    </row>
    <row r="340" ht="15.75" customHeight="1">
      <c r="A340" s="54"/>
      <c r="B340" s="1"/>
      <c r="C340" s="2"/>
      <c r="K340" s="2"/>
      <c r="L340" s="2"/>
    </row>
    <row r="341" ht="15.75" customHeight="1">
      <c r="A341" s="54"/>
      <c r="B341" s="1"/>
      <c r="C341" s="2"/>
      <c r="K341" s="2"/>
      <c r="L341" s="2"/>
    </row>
    <row r="342" ht="15.75" customHeight="1">
      <c r="A342" s="54"/>
      <c r="B342" s="1"/>
      <c r="C342" s="2"/>
      <c r="K342" s="2"/>
      <c r="L342" s="2"/>
    </row>
    <row r="343" ht="15.75" customHeight="1">
      <c r="A343" s="54"/>
      <c r="B343" s="1"/>
      <c r="C343" s="2"/>
      <c r="K343" s="2"/>
      <c r="L343" s="2"/>
    </row>
    <row r="344" ht="15.75" customHeight="1">
      <c r="A344" s="54"/>
      <c r="B344" s="1"/>
      <c r="C344" s="2"/>
      <c r="K344" s="2"/>
      <c r="L344" s="2"/>
    </row>
    <row r="345" ht="15.75" customHeight="1">
      <c r="A345" s="54"/>
      <c r="B345" s="1"/>
      <c r="C345" s="2"/>
      <c r="K345" s="2"/>
      <c r="L345" s="2"/>
    </row>
    <row r="346" ht="15.75" customHeight="1">
      <c r="A346" s="54"/>
      <c r="B346" s="1"/>
      <c r="C346" s="2"/>
      <c r="K346" s="2"/>
      <c r="L346" s="2"/>
    </row>
    <row r="347" ht="15.75" customHeight="1">
      <c r="A347" s="54"/>
      <c r="B347" s="1"/>
      <c r="C347" s="2"/>
      <c r="K347" s="2"/>
      <c r="L347" s="2"/>
    </row>
    <row r="348" ht="15.75" customHeight="1">
      <c r="A348" s="54"/>
      <c r="B348" s="1"/>
      <c r="C348" s="2"/>
      <c r="K348" s="2"/>
      <c r="L348" s="2"/>
    </row>
    <row r="349" ht="15.75" customHeight="1">
      <c r="A349" s="54"/>
      <c r="B349" s="1"/>
      <c r="C349" s="2"/>
      <c r="K349" s="2"/>
      <c r="L349" s="2"/>
    </row>
    <row r="350" ht="15.75" customHeight="1">
      <c r="A350" s="54"/>
      <c r="B350" s="1"/>
      <c r="C350" s="2"/>
      <c r="K350" s="2"/>
      <c r="L350" s="2"/>
    </row>
    <row r="351" ht="15.75" customHeight="1">
      <c r="A351" s="54"/>
      <c r="B351" s="1"/>
      <c r="C351" s="2"/>
      <c r="K351" s="2"/>
      <c r="L351" s="2"/>
    </row>
    <row r="352" ht="15.75" customHeight="1">
      <c r="A352" s="54"/>
      <c r="B352" s="1"/>
      <c r="C352" s="2"/>
      <c r="K352" s="2"/>
      <c r="L352" s="2"/>
    </row>
    <row r="353" ht="15.75" customHeight="1">
      <c r="A353" s="54"/>
      <c r="B353" s="1"/>
      <c r="C353" s="2"/>
      <c r="K353" s="2"/>
      <c r="L353" s="2"/>
    </row>
    <row r="354" ht="15.75" customHeight="1">
      <c r="A354" s="54"/>
      <c r="B354" s="1"/>
      <c r="C354" s="2"/>
      <c r="K354" s="2"/>
      <c r="L354" s="2"/>
    </row>
    <row r="355" ht="15.75" customHeight="1">
      <c r="A355" s="54"/>
      <c r="B355" s="1"/>
      <c r="C355" s="2"/>
      <c r="K355" s="2"/>
      <c r="L355" s="2"/>
    </row>
    <row r="356" ht="15.75" customHeight="1">
      <c r="A356" s="54"/>
      <c r="B356" s="1"/>
      <c r="C356" s="2"/>
      <c r="K356" s="2"/>
      <c r="L356" s="2"/>
    </row>
    <row r="357" ht="15.75" customHeight="1">
      <c r="A357" s="54"/>
      <c r="B357" s="1"/>
      <c r="C357" s="2"/>
      <c r="K357" s="2"/>
      <c r="L357" s="2"/>
    </row>
    <row r="358" ht="15.75" customHeight="1">
      <c r="A358" s="54"/>
      <c r="B358" s="1"/>
      <c r="C358" s="2"/>
      <c r="K358" s="2"/>
      <c r="L358" s="2"/>
    </row>
    <row r="359" ht="15.75" customHeight="1">
      <c r="A359" s="54"/>
      <c r="B359" s="1"/>
      <c r="C359" s="2"/>
      <c r="K359" s="2"/>
      <c r="L359" s="2"/>
    </row>
    <row r="360" ht="15.75" customHeight="1">
      <c r="A360" s="54"/>
      <c r="B360" s="1"/>
      <c r="C360" s="2"/>
      <c r="K360" s="2"/>
      <c r="L360" s="2"/>
    </row>
    <row r="361" ht="15.75" customHeight="1">
      <c r="A361" s="54"/>
      <c r="B361" s="1"/>
      <c r="C361" s="2"/>
      <c r="K361" s="2"/>
      <c r="L361" s="2"/>
    </row>
    <row r="362" ht="15.75" customHeight="1">
      <c r="A362" s="54"/>
      <c r="B362" s="1"/>
      <c r="C362" s="2"/>
      <c r="K362" s="2"/>
      <c r="L362" s="2"/>
    </row>
    <row r="363" ht="15.75" customHeight="1">
      <c r="A363" s="54"/>
      <c r="B363" s="1"/>
      <c r="C363" s="2"/>
      <c r="K363" s="2"/>
      <c r="L363" s="2"/>
    </row>
    <row r="364" ht="15.75" customHeight="1">
      <c r="A364" s="54"/>
      <c r="B364" s="1"/>
      <c r="C364" s="2"/>
      <c r="K364" s="2"/>
      <c r="L364" s="2"/>
    </row>
    <row r="365" ht="15.75" customHeight="1">
      <c r="A365" s="54"/>
      <c r="B365" s="1"/>
      <c r="C365" s="2"/>
      <c r="K365" s="2"/>
      <c r="L365" s="2"/>
    </row>
    <row r="366" ht="15.75" customHeight="1">
      <c r="A366" s="54"/>
      <c r="B366" s="1"/>
      <c r="C366" s="2"/>
      <c r="K366" s="2"/>
      <c r="L366" s="2"/>
    </row>
    <row r="367" ht="15.75" customHeight="1">
      <c r="A367" s="54"/>
      <c r="B367" s="1"/>
      <c r="C367" s="2"/>
      <c r="K367" s="2"/>
      <c r="L367" s="2"/>
    </row>
    <row r="368" ht="15.75" customHeight="1">
      <c r="A368" s="54"/>
      <c r="B368" s="1"/>
      <c r="C368" s="2"/>
      <c r="K368" s="2"/>
      <c r="L368" s="2"/>
    </row>
    <row r="369" ht="15.75" customHeight="1">
      <c r="A369" s="54"/>
      <c r="B369" s="1"/>
      <c r="C369" s="2"/>
      <c r="K369" s="2"/>
      <c r="L369" s="2"/>
    </row>
    <row r="370" ht="15.75" customHeight="1">
      <c r="A370" s="54"/>
      <c r="B370" s="1"/>
      <c r="C370" s="2"/>
      <c r="K370" s="2"/>
      <c r="L370" s="2"/>
    </row>
    <row r="371" ht="15.75" customHeight="1">
      <c r="A371" s="54"/>
      <c r="B371" s="1"/>
      <c r="C371" s="2"/>
      <c r="K371" s="2"/>
      <c r="L371" s="2"/>
    </row>
    <row r="372" ht="15.75" customHeight="1">
      <c r="A372" s="54"/>
      <c r="B372" s="1"/>
      <c r="C372" s="2"/>
      <c r="K372" s="2"/>
      <c r="L372" s="2"/>
    </row>
    <row r="373" ht="15.75" customHeight="1">
      <c r="A373" s="54"/>
      <c r="B373" s="1"/>
      <c r="C373" s="2"/>
      <c r="K373" s="2"/>
      <c r="L373" s="2"/>
    </row>
    <row r="374" ht="15.75" customHeight="1">
      <c r="A374" s="54"/>
      <c r="B374" s="1"/>
      <c r="C374" s="2"/>
      <c r="K374" s="2"/>
      <c r="L374" s="2"/>
    </row>
    <row r="375" ht="15.75" customHeight="1">
      <c r="A375" s="54"/>
      <c r="B375" s="1"/>
      <c r="C375" s="2"/>
      <c r="K375" s="2"/>
      <c r="L375" s="2"/>
    </row>
    <row r="376" ht="15.75" customHeight="1">
      <c r="A376" s="54"/>
      <c r="B376" s="1"/>
      <c r="C376" s="2"/>
      <c r="K376" s="2"/>
      <c r="L376" s="2"/>
    </row>
    <row r="377" ht="15.75" customHeight="1">
      <c r="A377" s="54"/>
      <c r="B377" s="1"/>
      <c r="C377" s="2"/>
      <c r="K377" s="2"/>
      <c r="L377" s="2"/>
    </row>
    <row r="378" ht="15.75" customHeight="1">
      <c r="A378" s="54"/>
      <c r="B378" s="1"/>
      <c r="C378" s="2"/>
      <c r="K378" s="2"/>
      <c r="L378" s="2"/>
    </row>
    <row r="379" ht="15.75" customHeight="1">
      <c r="A379" s="54"/>
      <c r="B379" s="1"/>
      <c r="C379" s="2"/>
      <c r="K379" s="2"/>
      <c r="L379" s="2"/>
    </row>
    <row r="380" ht="15.75" customHeight="1">
      <c r="A380" s="54"/>
      <c r="B380" s="1"/>
      <c r="C380" s="2"/>
      <c r="K380" s="2"/>
      <c r="L380" s="2"/>
    </row>
    <row r="381" ht="15.75" customHeight="1">
      <c r="A381" s="54"/>
      <c r="B381" s="1"/>
      <c r="C381" s="2"/>
      <c r="K381" s="2"/>
      <c r="L381" s="2"/>
    </row>
    <row r="382" ht="15.75" customHeight="1">
      <c r="A382" s="54"/>
      <c r="B382" s="1"/>
      <c r="C382" s="2"/>
      <c r="K382" s="2"/>
      <c r="L382" s="2"/>
    </row>
    <row r="383" ht="15.75" customHeight="1">
      <c r="A383" s="54"/>
      <c r="B383" s="1"/>
      <c r="C383" s="2"/>
      <c r="K383" s="2"/>
      <c r="L383" s="2"/>
    </row>
    <row r="384" ht="15.75" customHeight="1">
      <c r="A384" s="54"/>
      <c r="B384" s="1"/>
      <c r="C384" s="2"/>
      <c r="K384" s="2"/>
      <c r="L384" s="2"/>
    </row>
    <row r="385" ht="15.75" customHeight="1">
      <c r="A385" s="54"/>
      <c r="B385" s="1"/>
      <c r="C385" s="2"/>
      <c r="K385" s="2"/>
      <c r="L385" s="2"/>
    </row>
    <row r="386" ht="15.75" customHeight="1">
      <c r="A386" s="54"/>
      <c r="B386" s="1"/>
      <c r="C386" s="2"/>
      <c r="K386" s="2"/>
      <c r="L386" s="2"/>
    </row>
    <row r="387" ht="15.75" customHeight="1">
      <c r="A387" s="54"/>
      <c r="B387" s="1"/>
      <c r="C387" s="2"/>
      <c r="K387" s="2"/>
      <c r="L387" s="2"/>
    </row>
    <row r="388" ht="15.75" customHeight="1">
      <c r="A388" s="54"/>
      <c r="B388" s="1"/>
      <c r="C388" s="2"/>
      <c r="K388" s="2"/>
      <c r="L388" s="2"/>
    </row>
    <row r="389" ht="15.75" customHeight="1">
      <c r="A389" s="54"/>
      <c r="B389" s="1"/>
      <c r="C389" s="2"/>
      <c r="K389" s="2"/>
      <c r="L389" s="2"/>
    </row>
    <row r="390" ht="15.75" customHeight="1">
      <c r="A390" s="54"/>
      <c r="B390" s="1"/>
      <c r="C390" s="2"/>
      <c r="K390" s="2"/>
      <c r="L390" s="2"/>
    </row>
    <row r="391" ht="15.75" customHeight="1">
      <c r="A391" s="54"/>
      <c r="B391" s="1"/>
      <c r="C391" s="2"/>
      <c r="K391" s="2"/>
      <c r="L391" s="2"/>
    </row>
    <row r="392" ht="15.75" customHeight="1">
      <c r="A392" s="54"/>
      <c r="B392" s="1"/>
      <c r="C392" s="2"/>
      <c r="K392" s="2"/>
      <c r="L392" s="2"/>
    </row>
    <row r="393" ht="15.75" customHeight="1">
      <c r="A393" s="54"/>
      <c r="B393" s="1"/>
      <c r="C393" s="2"/>
      <c r="K393" s="2"/>
      <c r="L393" s="2"/>
    </row>
    <row r="394" ht="15.75" customHeight="1">
      <c r="A394" s="54"/>
      <c r="B394" s="1"/>
      <c r="C394" s="2"/>
      <c r="K394" s="2"/>
      <c r="L394" s="2"/>
    </row>
    <row r="395" ht="15.75" customHeight="1">
      <c r="A395" s="54"/>
      <c r="B395" s="1"/>
      <c r="C395" s="2"/>
      <c r="K395" s="2"/>
      <c r="L395" s="2"/>
    </row>
    <row r="396" ht="15.75" customHeight="1">
      <c r="A396" s="54"/>
      <c r="B396" s="1"/>
      <c r="C396" s="2"/>
      <c r="K396" s="2"/>
      <c r="L396" s="2"/>
    </row>
    <row r="397" ht="15.75" customHeight="1">
      <c r="A397" s="54"/>
      <c r="B397" s="1"/>
      <c r="C397" s="2"/>
      <c r="K397" s="2"/>
      <c r="L397" s="2"/>
    </row>
    <row r="398" ht="15.75" customHeight="1">
      <c r="A398" s="54"/>
      <c r="B398" s="1"/>
      <c r="C398" s="2"/>
      <c r="K398" s="2"/>
      <c r="L398" s="2"/>
    </row>
    <row r="399" ht="15.75" customHeight="1">
      <c r="A399" s="54"/>
      <c r="B399" s="1"/>
      <c r="C399" s="2"/>
      <c r="K399" s="2"/>
      <c r="L399" s="2"/>
    </row>
    <row r="400" ht="15.75" customHeight="1">
      <c r="A400" s="54"/>
      <c r="B400" s="1"/>
      <c r="C400" s="2"/>
      <c r="K400" s="2"/>
      <c r="L400" s="2"/>
    </row>
    <row r="401" ht="15.75" customHeight="1">
      <c r="A401" s="54"/>
      <c r="B401" s="1"/>
      <c r="C401" s="2"/>
      <c r="K401" s="2"/>
      <c r="L401" s="2"/>
    </row>
    <row r="402" ht="15.75" customHeight="1">
      <c r="A402" s="54"/>
      <c r="B402" s="1"/>
      <c r="C402" s="2"/>
      <c r="K402" s="2"/>
      <c r="L402" s="2"/>
    </row>
    <row r="403" ht="15.75" customHeight="1">
      <c r="A403" s="54"/>
      <c r="B403" s="1"/>
      <c r="C403" s="2"/>
      <c r="K403" s="2"/>
      <c r="L403" s="2"/>
    </row>
    <row r="404" ht="15.75" customHeight="1">
      <c r="A404" s="54"/>
      <c r="B404" s="1"/>
      <c r="C404" s="2"/>
      <c r="K404" s="2"/>
      <c r="L404" s="2"/>
    </row>
    <row r="405" ht="15.75" customHeight="1">
      <c r="A405" s="54"/>
      <c r="B405" s="1"/>
      <c r="C405" s="2"/>
      <c r="K405" s="2"/>
      <c r="L405" s="2"/>
    </row>
    <row r="406" ht="15.75" customHeight="1">
      <c r="A406" s="54"/>
      <c r="B406" s="1"/>
      <c r="C406" s="2"/>
      <c r="K406" s="2"/>
      <c r="L406" s="2"/>
    </row>
    <row r="407" ht="15.75" customHeight="1">
      <c r="A407" s="54"/>
      <c r="B407" s="1"/>
      <c r="C407" s="2"/>
      <c r="K407" s="2"/>
      <c r="L407" s="2"/>
    </row>
    <row r="408" ht="15.75" customHeight="1">
      <c r="A408" s="54"/>
      <c r="B408" s="1"/>
      <c r="C408" s="2"/>
      <c r="K408" s="2"/>
      <c r="L408" s="2"/>
    </row>
    <row r="409" ht="15.75" customHeight="1">
      <c r="A409" s="54"/>
      <c r="B409" s="1"/>
      <c r="C409" s="2"/>
      <c r="K409" s="2"/>
      <c r="L409" s="2"/>
    </row>
    <row r="410" ht="15.75" customHeight="1">
      <c r="A410" s="54"/>
      <c r="B410" s="1"/>
      <c r="C410" s="2"/>
      <c r="K410" s="2"/>
      <c r="L410" s="2"/>
    </row>
    <row r="411" ht="15.75" customHeight="1">
      <c r="A411" s="54"/>
      <c r="B411" s="1"/>
      <c r="C411" s="2"/>
      <c r="K411" s="2"/>
      <c r="L411" s="2"/>
    </row>
    <row r="412" ht="15.75" customHeight="1">
      <c r="A412" s="54"/>
      <c r="B412" s="1"/>
      <c r="C412" s="2"/>
      <c r="K412" s="2"/>
      <c r="L412" s="2"/>
    </row>
    <row r="413" ht="15.75" customHeight="1">
      <c r="A413" s="54"/>
      <c r="B413" s="1"/>
      <c r="C413" s="2"/>
      <c r="K413" s="2"/>
      <c r="L413" s="2"/>
    </row>
    <row r="414" ht="15.75" customHeight="1">
      <c r="A414" s="54"/>
      <c r="B414" s="1"/>
      <c r="C414" s="2"/>
      <c r="K414" s="2"/>
      <c r="L414" s="2"/>
    </row>
    <row r="415" ht="15.75" customHeight="1">
      <c r="A415" s="54"/>
      <c r="B415" s="1"/>
      <c r="C415" s="2"/>
      <c r="K415" s="2"/>
      <c r="L415" s="2"/>
    </row>
    <row r="416" ht="15.75" customHeight="1">
      <c r="A416" s="54"/>
      <c r="B416" s="1"/>
      <c r="C416" s="2"/>
      <c r="K416" s="2"/>
      <c r="L416" s="2"/>
    </row>
    <row r="417" ht="15.75" customHeight="1">
      <c r="A417" s="54"/>
      <c r="B417" s="1"/>
      <c r="C417" s="2"/>
      <c r="K417" s="2"/>
      <c r="L417" s="2"/>
    </row>
    <row r="418" ht="15.75" customHeight="1">
      <c r="A418" s="54"/>
      <c r="B418" s="1"/>
      <c r="C418" s="2"/>
      <c r="K418" s="2"/>
      <c r="L418" s="2"/>
    </row>
    <row r="419" ht="15.75" customHeight="1">
      <c r="A419" s="54"/>
      <c r="B419" s="1"/>
      <c r="C419" s="2"/>
      <c r="K419" s="2"/>
      <c r="L419" s="2"/>
    </row>
    <row r="420" ht="15.75" customHeight="1">
      <c r="A420" s="54"/>
      <c r="B420" s="1"/>
      <c r="C420" s="2"/>
      <c r="K420" s="2"/>
      <c r="L420" s="2"/>
    </row>
    <row r="421" ht="15.75" customHeight="1">
      <c r="A421" s="54"/>
      <c r="B421" s="1"/>
      <c r="C421" s="2"/>
      <c r="K421" s="2"/>
      <c r="L421" s="2"/>
    </row>
    <row r="422" ht="15.75" customHeight="1">
      <c r="A422" s="54"/>
      <c r="B422" s="1"/>
      <c r="C422" s="2"/>
      <c r="K422" s="2"/>
      <c r="L422" s="2"/>
    </row>
    <row r="423" ht="15.75" customHeight="1">
      <c r="A423" s="54"/>
      <c r="B423" s="1"/>
      <c r="C423" s="2"/>
      <c r="K423" s="2"/>
      <c r="L423" s="2"/>
    </row>
    <row r="424" ht="15.75" customHeight="1">
      <c r="A424" s="54"/>
      <c r="B424" s="1"/>
      <c r="C424" s="2"/>
      <c r="K424" s="2"/>
      <c r="L424" s="2"/>
    </row>
    <row r="425" ht="15.75" customHeight="1">
      <c r="A425" s="54"/>
      <c r="B425" s="1"/>
      <c r="C425" s="2"/>
      <c r="K425" s="2"/>
      <c r="L425" s="2"/>
    </row>
    <row r="426" ht="15.75" customHeight="1">
      <c r="A426" s="54"/>
      <c r="B426" s="1"/>
      <c r="C426" s="2"/>
      <c r="K426" s="2"/>
      <c r="L426" s="2"/>
    </row>
    <row r="427" ht="15.75" customHeight="1">
      <c r="A427" s="54"/>
      <c r="B427" s="1"/>
      <c r="C427" s="2"/>
      <c r="K427" s="2"/>
      <c r="L427" s="2"/>
    </row>
    <row r="428" ht="15.75" customHeight="1">
      <c r="A428" s="54"/>
      <c r="B428" s="1"/>
      <c r="C428" s="2"/>
      <c r="K428" s="2"/>
      <c r="L428" s="2"/>
    </row>
    <row r="429" ht="15.75" customHeight="1">
      <c r="A429" s="54"/>
      <c r="B429" s="1"/>
      <c r="C429" s="2"/>
      <c r="K429" s="2"/>
      <c r="L429" s="2"/>
    </row>
    <row r="430" ht="15.75" customHeight="1">
      <c r="A430" s="54"/>
      <c r="B430" s="1"/>
      <c r="C430" s="2"/>
      <c r="K430" s="2"/>
      <c r="L430" s="2"/>
    </row>
    <row r="431" ht="15.75" customHeight="1">
      <c r="A431" s="54"/>
      <c r="B431" s="1"/>
      <c r="C431" s="2"/>
      <c r="K431" s="2"/>
      <c r="L431" s="2"/>
    </row>
    <row r="432" ht="15.75" customHeight="1">
      <c r="A432" s="54"/>
      <c r="B432" s="1"/>
      <c r="C432" s="2"/>
      <c r="K432" s="2"/>
      <c r="L432" s="2"/>
    </row>
    <row r="433" ht="15.75" customHeight="1">
      <c r="A433" s="54"/>
      <c r="B433" s="1"/>
      <c r="C433" s="2"/>
      <c r="K433" s="2"/>
      <c r="L433" s="2"/>
    </row>
    <row r="434" ht="15.75" customHeight="1">
      <c r="A434" s="54"/>
      <c r="B434" s="1"/>
      <c r="C434" s="2"/>
      <c r="K434" s="2"/>
      <c r="L434" s="2"/>
    </row>
    <row r="435" ht="15.75" customHeight="1">
      <c r="A435" s="54"/>
      <c r="B435" s="1"/>
      <c r="C435" s="2"/>
      <c r="K435" s="2"/>
      <c r="L435" s="2"/>
    </row>
    <row r="436" ht="15.75" customHeight="1">
      <c r="A436" s="54"/>
      <c r="B436" s="1"/>
      <c r="C436" s="2"/>
      <c r="K436" s="2"/>
      <c r="L436" s="2"/>
    </row>
    <row r="437" ht="15.75" customHeight="1">
      <c r="A437" s="54"/>
      <c r="B437" s="1"/>
      <c r="C437" s="2"/>
      <c r="K437" s="2"/>
      <c r="L437" s="2"/>
    </row>
    <row r="438" ht="15.75" customHeight="1">
      <c r="A438" s="54"/>
      <c r="B438" s="1"/>
      <c r="C438" s="2"/>
      <c r="K438" s="2"/>
      <c r="L438" s="2"/>
    </row>
    <row r="439" ht="15.75" customHeight="1">
      <c r="A439" s="54"/>
      <c r="B439" s="1"/>
      <c r="C439" s="2"/>
      <c r="K439" s="2"/>
      <c r="L439" s="2"/>
    </row>
    <row r="440" ht="15.75" customHeight="1">
      <c r="A440" s="54"/>
      <c r="B440" s="1"/>
      <c r="C440" s="2"/>
      <c r="K440" s="2"/>
      <c r="L440" s="2"/>
    </row>
    <row r="441" ht="15.75" customHeight="1">
      <c r="A441" s="54"/>
      <c r="B441" s="1"/>
      <c r="C441" s="2"/>
      <c r="K441" s="2"/>
      <c r="L441" s="2"/>
    </row>
    <row r="442" ht="15.75" customHeight="1">
      <c r="A442" s="54"/>
      <c r="B442" s="1"/>
      <c r="C442" s="2"/>
      <c r="K442" s="2"/>
      <c r="L442" s="2"/>
    </row>
    <row r="443" ht="15.75" customHeight="1">
      <c r="A443" s="54"/>
      <c r="B443" s="1"/>
      <c r="C443" s="2"/>
      <c r="K443" s="2"/>
      <c r="L443" s="2"/>
    </row>
    <row r="444" ht="15.75" customHeight="1">
      <c r="A444" s="54"/>
      <c r="B444" s="1"/>
      <c r="C444" s="2"/>
      <c r="K444" s="2"/>
      <c r="L444" s="2"/>
    </row>
    <row r="445" ht="15.75" customHeight="1">
      <c r="A445" s="54"/>
      <c r="B445" s="1"/>
      <c r="C445" s="2"/>
      <c r="K445" s="2"/>
      <c r="L445" s="2"/>
    </row>
    <row r="446" ht="15.75" customHeight="1">
      <c r="A446" s="54"/>
      <c r="B446" s="1"/>
      <c r="C446" s="2"/>
      <c r="K446" s="2"/>
      <c r="L446" s="2"/>
    </row>
    <row r="447" ht="15.75" customHeight="1">
      <c r="A447" s="54"/>
      <c r="B447" s="1"/>
      <c r="C447" s="2"/>
      <c r="K447" s="2"/>
      <c r="L447" s="2"/>
    </row>
    <row r="448" ht="15.75" customHeight="1">
      <c r="A448" s="54"/>
      <c r="B448" s="1"/>
      <c r="C448" s="2"/>
      <c r="K448" s="2"/>
      <c r="L448" s="2"/>
    </row>
    <row r="449" ht="15.75" customHeight="1">
      <c r="A449" s="54"/>
      <c r="B449" s="1"/>
      <c r="C449" s="2"/>
      <c r="K449" s="2"/>
      <c r="L449" s="2"/>
    </row>
    <row r="450" ht="15.75" customHeight="1">
      <c r="A450" s="54"/>
      <c r="B450" s="1"/>
      <c r="C450" s="2"/>
      <c r="K450" s="2"/>
      <c r="L450" s="2"/>
    </row>
    <row r="451" ht="15.75" customHeight="1">
      <c r="A451" s="54"/>
      <c r="B451" s="1"/>
      <c r="C451" s="2"/>
      <c r="K451" s="2"/>
      <c r="L451" s="2"/>
    </row>
    <row r="452" ht="15.75" customHeight="1">
      <c r="A452" s="54"/>
      <c r="B452" s="1"/>
      <c r="C452" s="2"/>
      <c r="K452" s="2"/>
      <c r="L452" s="2"/>
    </row>
    <row r="453" ht="15.75" customHeight="1">
      <c r="A453" s="54"/>
      <c r="B453" s="1"/>
      <c r="C453" s="2"/>
      <c r="K453" s="2"/>
      <c r="L453" s="2"/>
    </row>
    <row r="454" ht="15.75" customHeight="1">
      <c r="A454" s="54"/>
      <c r="B454" s="1"/>
      <c r="C454" s="2"/>
      <c r="K454" s="2"/>
      <c r="L454" s="2"/>
    </row>
    <row r="455" ht="15.75" customHeight="1">
      <c r="A455" s="54"/>
      <c r="B455" s="1"/>
      <c r="C455" s="2"/>
      <c r="K455" s="2"/>
      <c r="L455" s="2"/>
    </row>
    <row r="456" ht="15.75" customHeight="1">
      <c r="A456" s="54"/>
      <c r="B456" s="1"/>
      <c r="C456" s="2"/>
      <c r="K456" s="2"/>
      <c r="L456" s="2"/>
    </row>
    <row r="457" ht="15.75" customHeight="1">
      <c r="A457" s="54"/>
      <c r="B457" s="1"/>
      <c r="C457" s="2"/>
      <c r="K457" s="2"/>
      <c r="L457" s="2"/>
    </row>
    <row r="458" ht="15.75" customHeight="1">
      <c r="A458" s="54"/>
      <c r="B458" s="1"/>
      <c r="C458" s="2"/>
      <c r="K458" s="2"/>
      <c r="L458" s="2"/>
    </row>
    <row r="459" ht="15.75" customHeight="1">
      <c r="A459" s="54"/>
      <c r="B459" s="1"/>
      <c r="C459" s="2"/>
      <c r="K459" s="2"/>
      <c r="L459" s="2"/>
    </row>
    <row r="460" ht="15.75" customHeight="1">
      <c r="A460" s="54"/>
      <c r="B460" s="1"/>
      <c r="C460" s="2"/>
      <c r="K460" s="2"/>
      <c r="L460" s="2"/>
    </row>
    <row r="461" ht="15.75" customHeight="1">
      <c r="A461" s="54"/>
      <c r="B461" s="1"/>
      <c r="C461" s="2"/>
      <c r="K461" s="2"/>
      <c r="L461" s="2"/>
    </row>
    <row r="462" ht="15.75" customHeight="1">
      <c r="A462" s="54"/>
      <c r="B462" s="1"/>
      <c r="C462" s="2"/>
      <c r="K462" s="2"/>
      <c r="L462" s="2"/>
    </row>
    <row r="463" ht="15.75" customHeight="1">
      <c r="A463" s="54"/>
      <c r="B463" s="1"/>
      <c r="C463" s="2"/>
      <c r="K463" s="2"/>
      <c r="L463" s="2"/>
    </row>
    <row r="464" ht="15.75" customHeight="1">
      <c r="A464" s="54"/>
      <c r="B464" s="1"/>
      <c r="C464" s="2"/>
      <c r="K464" s="2"/>
      <c r="L464" s="2"/>
    </row>
    <row r="465" ht="15.75" customHeight="1">
      <c r="A465" s="54"/>
      <c r="B465" s="1"/>
      <c r="C465" s="2"/>
      <c r="K465" s="2"/>
      <c r="L465" s="2"/>
    </row>
    <row r="466" ht="15.75" customHeight="1">
      <c r="A466" s="54"/>
      <c r="B466" s="1"/>
      <c r="C466" s="2"/>
      <c r="K466" s="2"/>
      <c r="L466" s="2"/>
    </row>
    <row r="467" ht="15.75" customHeight="1">
      <c r="A467" s="54"/>
      <c r="B467" s="1"/>
      <c r="C467" s="2"/>
      <c r="K467" s="2"/>
      <c r="L467" s="2"/>
    </row>
    <row r="468" ht="15.75" customHeight="1">
      <c r="A468" s="54"/>
      <c r="B468" s="1"/>
      <c r="C468" s="2"/>
      <c r="K468" s="2"/>
      <c r="L468" s="2"/>
    </row>
    <row r="469" ht="15.75" customHeight="1">
      <c r="A469" s="54"/>
      <c r="B469" s="1"/>
      <c r="C469" s="2"/>
      <c r="K469" s="2"/>
      <c r="L469" s="2"/>
    </row>
    <row r="470" ht="15.75" customHeight="1">
      <c r="A470" s="54"/>
      <c r="B470" s="1"/>
      <c r="C470" s="2"/>
      <c r="K470" s="2"/>
      <c r="L470" s="2"/>
    </row>
    <row r="471" ht="15.75" customHeight="1">
      <c r="A471" s="54"/>
      <c r="B471" s="1"/>
      <c r="C471" s="2"/>
      <c r="K471" s="2"/>
      <c r="L471" s="2"/>
    </row>
    <row r="472" ht="15.75" customHeight="1">
      <c r="A472" s="54"/>
      <c r="B472" s="1"/>
      <c r="C472" s="2"/>
      <c r="K472" s="2"/>
      <c r="L472" s="2"/>
    </row>
    <row r="473" ht="15.75" customHeight="1">
      <c r="A473" s="54"/>
      <c r="B473" s="1"/>
      <c r="C473" s="2"/>
      <c r="K473" s="2"/>
      <c r="L473" s="2"/>
    </row>
    <row r="474" ht="15.75" customHeight="1">
      <c r="A474" s="54"/>
      <c r="B474" s="1"/>
      <c r="C474" s="2"/>
      <c r="K474" s="2"/>
      <c r="L474" s="2"/>
    </row>
    <row r="475" ht="15.75" customHeight="1">
      <c r="A475" s="54"/>
      <c r="B475" s="1"/>
      <c r="C475" s="2"/>
      <c r="K475" s="2"/>
      <c r="L475" s="2"/>
    </row>
    <row r="476" ht="15.75" customHeight="1">
      <c r="A476" s="54"/>
      <c r="B476" s="1"/>
      <c r="C476" s="2"/>
      <c r="K476" s="2"/>
      <c r="L476" s="2"/>
    </row>
    <row r="477" ht="15.75" customHeight="1">
      <c r="A477" s="54"/>
      <c r="B477" s="1"/>
      <c r="C477" s="2"/>
      <c r="K477" s="2"/>
      <c r="L477" s="2"/>
    </row>
    <row r="478" ht="15.75" customHeight="1">
      <c r="A478" s="54"/>
      <c r="B478" s="1"/>
      <c r="C478" s="2"/>
      <c r="K478" s="2"/>
      <c r="L478" s="2"/>
    </row>
    <row r="479" ht="15.75" customHeight="1">
      <c r="A479" s="54"/>
      <c r="B479" s="1"/>
      <c r="C479" s="2"/>
      <c r="K479" s="2"/>
      <c r="L479" s="2"/>
    </row>
    <row r="480" ht="15.75" customHeight="1">
      <c r="A480" s="54"/>
      <c r="B480" s="1"/>
      <c r="C480" s="2"/>
      <c r="K480" s="2"/>
      <c r="L480" s="2"/>
    </row>
    <row r="481" ht="15.75" customHeight="1">
      <c r="A481" s="54"/>
      <c r="B481" s="1"/>
      <c r="C481" s="2"/>
      <c r="K481" s="2"/>
      <c r="L481" s="2"/>
    </row>
    <row r="482" ht="15.75" customHeight="1">
      <c r="A482" s="54"/>
      <c r="B482" s="1"/>
      <c r="C482" s="2"/>
      <c r="K482" s="2"/>
      <c r="L482" s="2"/>
    </row>
    <row r="483" ht="15.75" customHeight="1">
      <c r="A483" s="54"/>
      <c r="B483" s="1"/>
      <c r="C483" s="2"/>
      <c r="K483" s="2"/>
      <c r="L483" s="2"/>
    </row>
    <row r="484" ht="15.75" customHeight="1">
      <c r="A484" s="54"/>
      <c r="B484" s="1"/>
      <c r="C484" s="2"/>
      <c r="K484" s="2"/>
      <c r="L484" s="2"/>
    </row>
    <row r="485" ht="15.75" customHeight="1">
      <c r="A485" s="54"/>
      <c r="B485" s="1"/>
      <c r="C485" s="2"/>
      <c r="K485" s="2"/>
      <c r="L485" s="2"/>
    </row>
    <row r="486" ht="15.75" customHeight="1">
      <c r="A486" s="54"/>
      <c r="B486" s="1"/>
      <c r="C486" s="2"/>
      <c r="K486" s="2"/>
      <c r="L486" s="2"/>
    </row>
    <row r="487" ht="15.75" customHeight="1">
      <c r="A487" s="54"/>
      <c r="B487" s="1"/>
      <c r="C487" s="2"/>
      <c r="K487" s="2"/>
      <c r="L487" s="2"/>
    </row>
    <row r="488" ht="15.75" customHeight="1">
      <c r="A488" s="54"/>
      <c r="B488" s="1"/>
      <c r="C488" s="2"/>
      <c r="K488" s="2"/>
      <c r="L488" s="2"/>
    </row>
    <row r="489" ht="15.75" customHeight="1">
      <c r="A489" s="54"/>
      <c r="B489" s="1"/>
      <c r="C489" s="2"/>
      <c r="K489" s="2"/>
      <c r="L489" s="2"/>
    </row>
    <row r="490" ht="15.75" customHeight="1">
      <c r="A490" s="54"/>
      <c r="B490" s="1"/>
      <c r="C490" s="2"/>
      <c r="K490" s="2"/>
      <c r="L490" s="2"/>
    </row>
    <row r="491" ht="15.75" customHeight="1">
      <c r="A491" s="54"/>
      <c r="B491" s="1"/>
      <c r="C491" s="2"/>
      <c r="K491" s="2"/>
      <c r="L491" s="2"/>
    </row>
    <row r="492" ht="15.75" customHeight="1">
      <c r="A492" s="54"/>
      <c r="B492" s="1"/>
      <c r="C492" s="2"/>
      <c r="K492" s="2"/>
      <c r="L492" s="2"/>
    </row>
    <row r="493" ht="15.75" customHeight="1">
      <c r="A493" s="54"/>
      <c r="B493" s="1"/>
      <c r="C493" s="2"/>
      <c r="K493" s="2"/>
      <c r="L493" s="2"/>
    </row>
    <row r="494" ht="15.75" customHeight="1">
      <c r="A494" s="54"/>
      <c r="B494" s="1"/>
      <c r="C494" s="2"/>
      <c r="K494" s="2"/>
      <c r="L494" s="2"/>
    </row>
    <row r="495" ht="15.75" customHeight="1">
      <c r="A495" s="54"/>
      <c r="B495" s="1"/>
      <c r="C495" s="2"/>
      <c r="K495" s="2"/>
      <c r="L495" s="2"/>
    </row>
    <row r="496" ht="15.75" customHeight="1">
      <c r="A496" s="54"/>
      <c r="B496" s="1"/>
      <c r="C496" s="2"/>
      <c r="K496" s="2"/>
      <c r="L496" s="2"/>
    </row>
    <row r="497" ht="15.75" customHeight="1">
      <c r="A497" s="54"/>
      <c r="B497" s="1"/>
      <c r="C497" s="2"/>
      <c r="K497" s="2"/>
      <c r="L497" s="2"/>
    </row>
    <row r="498" ht="15.75" customHeight="1">
      <c r="A498" s="54"/>
      <c r="B498" s="1"/>
      <c r="C498" s="2"/>
      <c r="K498" s="2"/>
      <c r="L498" s="2"/>
    </row>
    <row r="499" ht="15.75" customHeight="1">
      <c r="A499" s="54"/>
      <c r="B499" s="1"/>
      <c r="C499" s="2"/>
      <c r="K499" s="2"/>
      <c r="L499" s="2"/>
    </row>
    <row r="500" ht="15.75" customHeight="1">
      <c r="A500" s="54"/>
      <c r="B500" s="1"/>
      <c r="C500" s="2"/>
      <c r="K500" s="2"/>
      <c r="L500" s="2"/>
    </row>
    <row r="501" ht="15.75" customHeight="1">
      <c r="A501" s="54"/>
      <c r="B501" s="1"/>
      <c r="C501" s="2"/>
      <c r="K501" s="2"/>
      <c r="L501" s="2"/>
    </row>
    <row r="502" ht="15.75" customHeight="1">
      <c r="A502" s="54"/>
      <c r="B502" s="1"/>
      <c r="C502" s="2"/>
      <c r="K502" s="2"/>
      <c r="L502" s="2"/>
    </row>
    <row r="503" ht="15.75" customHeight="1">
      <c r="A503" s="54"/>
      <c r="B503" s="1"/>
      <c r="C503" s="2"/>
      <c r="K503" s="2"/>
      <c r="L503" s="2"/>
    </row>
    <row r="504" ht="15.75" customHeight="1">
      <c r="A504" s="54"/>
      <c r="B504" s="1"/>
      <c r="C504" s="2"/>
      <c r="K504" s="2"/>
      <c r="L504" s="2"/>
    </row>
    <row r="505" ht="15.75" customHeight="1">
      <c r="A505" s="54"/>
      <c r="B505" s="1"/>
      <c r="C505" s="2"/>
      <c r="K505" s="2"/>
      <c r="L505" s="2"/>
    </row>
    <row r="506" ht="15.75" customHeight="1">
      <c r="A506" s="54"/>
      <c r="B506" s="1"/>
      <c r="C506" s="2"/>
      <c r="K506" s="2"/>
      <c r="L506" s="2"/>
    </row>
    <row r="507" ht="15.75" customHeight="1">
      <c r="A507" s="54"/>
      <c r="B507" s="1"/>
      <c r="C507" s="2"/>
      <c r="K507" s="2"/>
      <c r="L507" s="2"/>
    </row>
    <row r="508" ht="15.75" customHeight="1">
      <c r="A508" s="54"/>
      <c r="B508" s="1"/>
      <c r="C508" s="2"/>
      <c r="K508" s="2"/>
      <c r="L508" s="2"/>
    </row>
    <row r="509" ht="15.75" customHeight="1">
      <c r="A509" s="54"/>
      <c r="B509" s="1"/>
      <c r="C509" s="2"/>
      <c r="K509" s="2"/>
      <c r="L509" s="2"/>
    </row>
    <row r="510" ht="15.75" customHeight="1">
      <c r="A510" s="54"/>
      <c r="B510" s="1"/>
      <c r="C510" s="2"/>
      <c r="K510" s="2"/>
      <c r="L510" s="2"/>
    </row>
    <row r="511" ht="15.75" customHeight="1">
      <c r="A511" s="54"/>
      <c r="B511" s="1"/>
      <c r="C511" s="2"/>
      <c r="K511" s="2"/>
      <c r="L511" s="2"/>
    </row>
    <row r="512" ht="15.75" customHeight="1">
      <c r="A512" s="54"/>
      <c r="B512" s="1"/>
      <c r="C512" s="2"/>
      <c r="K512" s="2"/>
      <c r="L512" s="2"/>
    </row>
    <row r="513" ht="15.75" customHeight="1">
      <c r="A513" s="54"/>
      <c r="B513" s="1"/>
      <c r="C513" s="2"/>
      <c r="K513" s="2"/>
      <c r="L513" s="2"/>
    </row>
    <row r="514" ht="15.75" customHeight="1">
      <c r="A514" s="54"/>
      <c r="B514" s="1"/>
      <c r="C514" s="2"/>
      <c r="K514" s="2"/>
      <c r="L514" s="2"/>
    </row>
    <row r="515" ht="15.75" customHeight="1">
      <c r="A515" s="54"/>
      <c r="B515" s="1"/>
      <c r="C515" s="2"/>
      <c r="K515" s="2"/>
      <c r="L515" s="2"/>
    </row>
    <row r="516" ht="15.75" customHeight="1">
      <c r="A516" s="54"/>
      <c r="B516" s="1"/>
      <c r="C516" s="2"/>
      <c r="K516" s="2"/>
      <c r="L516" s="2"/>
    </row>
    <row r="517" ht="15.75" customHeight="1">
      <c r="A517" s="54"/>
      <c r="B517" s="1"/>
      <c r="C517" s="2"/>
      <c r="K517" s="2"/>
      <c r="L517" s="2"/>
    </row>
    <row r="518" ht="15.75" customHeight="1">
      <c r="A518" s="54"/>
      <c r="B518" s="1"/>
      <c r="C518" s="2"/>
      <c r="K518" s="2"/>
      <c r="L518" s="2"/>
    </row>
    <row r="519" ht="15.75" customHeight="1">
      <c r="A519" s="54"/>
      <c r="B519" s="1"/>
      <c r="C519" s="2"/>
      <c r="K519" s="2"/>
      <c r="L519" s="2"/>
    </row>
    <row r="520" ht="15.75" customHeight="1">
      <c r="A520" s="54"/>
      <c r="B520" s="1"/>
      <c r="C520" s="2"/>
      <c r="K520" s="2"/>
      <c r="L520" s="2"/>
    </row>
    <row r="521" ht="15.75" customHeight="1">
      <c r="A521" s="54"/>
      <c r="B521" s="1"/>
      <c r="C521" s="2"/>
      <c r="K521" s="2"/>
      <c r="L521" s="2"/>
    </row>
    <row r="522" ht="15.75" customHeight="1">
      <c r="A522" s="54"/>
      <c r="B522" s="1"/>
      <c r="C522" s="2"/>
      <c r="K522" s="2"/>
      <c r="L522" s="2"/>
    </row>
    <row r="523" ht="15.75" customHeight="1">
      <c r="A523" s="54"/>
      <c r="B523" s="1"/>
      <c r="C523" s="2"/>
      <c r="K523" s="2"/>
      <c r="L523" s="2"/>
    </row>
    <row r="524" ht="15.75" customHeight="1">
      <c r="A524" s="54"/>
      <c r="B524" s="1"/>
      <c r="C524" s="2"/>
      <c r="K524" s="2"/>
      <c r="L524" s="2"/>
    </row>
    <row r="525" ht="15.75" customHeight="1">
      <c r="A525" s="54"/>
      <c r="B525" s="1"/>
      <c r="C525" s="2"/>
      <c r="K525" s="2"/>
      <c r="L525" s="2"/>
    </row>
    <row r="526" ht="15.75" customHeight="1">
      <c r="A526" s="54"/>
      <c r="B526" s="1"/>
      <c r="C526" s="2"/>
      <c r="K526" s="2"/>
      <c r="L526" s="2"/>
    </row>
    <row r="527" ht="15.75" customHeight="1">
      <c r="A527" s="54"/>
      <c r="B527" s="1"/>
      <c r="C527" s="2"/>
      <c r="K527" s="2"/>
      <c r="L527" s="2"/>
    </row>
    <row r="528" ht="15.75" customHeight="1">
      <c r="A528" s="54"/>
      <c r="B528" s="1"/>
      <c r="C528" s="2"/>
      <c r="K528" s="2"/>
      <c r="L528" s="2"/>
    </row>
    <row r="529" ht="15.75" customHeight="1">
      <c r="A529" s="54"/>
      <c r="B529" s="1"/>
      <c r="C529" s="2"/>
      <c r="K529" s="2"/>
      <c r="L529" s="2"/>
    </row>
    <row r="530" ht="15.75" customHeight="1">
      <c r="A530" s="54"/>
      <c r="B530" s="1"/>
      <c r="C530" s="2"/>
      <c r="K530" s="2"/>
      <c r="L530" s="2"/>
    </row>
    <row r="531" ht="15.75" customHeight="1">
      <c r="A531" s="54"/>
      <c r="B531" s="1"/>
      <c r="C531" s="2"/>
      <c r="K531" s="2"/>
      <c r="L531" s="2"/>
    </row>
    <row r="532" ht="15.75" customHeight="1">
      <c r="A532" s="54"/>
      <c r="B532" s="1"/>
      <c r="C532" s="2"/>
      <c r="K532" s="2"/>
      <c r="L532" s="2"/>
    </row>
    <row r="533" ht="15.75" customHeight="1">
      <c r="A533" s="54"/>
      <c r="B533" s="1"/>
      <c r="C533" s="2"/>
      <c r="K533" s="2"/>
      <c r="L533" s="2"/>
    </row>
    <row r="534" ht="15.75" customHeight="1">
      <c r="A534" s="54"/>
      <c r="B534" s="1"/>
      <c r="C534" s="2"/>
      <c r="K534" s="2"/>
      <c r="L534" s="2"/>
    </row>
    <row r="535" ht="15.75" customHeight="1">
      <c r="A535" s="54"/>
      <c r="B535" s="1"/>
      <c r="C535" s="2"/>
      <c r="K535" s="2"/>
      <c r="L535" s="2"/>
    </row>
    <row r="536" ht="15.75" customHeight="1">
      <c r="A536" s="54"/>
      <c r="B536" s="1"/>
      <c r="C536" s="2"/>
      <c r="K536" s="2"/>
      <c r="L536" s="2"/>
    </row>
    <row r="537" ht="15.75" customHeight="1">
      <c r="A537" s="54"/>
      <c r="B537" s="1"/>
      <c r="C537" s="2"/>
      <c r="K537" s="2"/>
      <c r="L537" s="2"/>
    </row>
    <row r="538" ht="15.75" customHeight="1">
      <c r="A538" s="54"/>
      <c r="B538" s="1"/>
      <c r="C538" s="2"/>
      <c r="K538" s="2"/>
      <c r="L538" s="2"/>
    </row>
    <row r="539" ht="15.75" customHeight="1">
      <c r="A539" s="54"/>
      <c r="B539" s="1"/>
      <c r="C539" s="2"/>
      <c r="K539" s="2"/>
      <c r="L539" s="2"/>
    </row>
    <row r="540" ht="15.75" customHeight="1">
      <c r="A540" s="54"/>
      <c r="B540" s="1"/>
      <c r="C540" s="2"/>
      <c r="K540" s="2"/>
      <c r="L540" s="2"/>
    </row>
    <row r="541" ht="15.75" customHeight="1">
      <c r="A541" s="54"/>
      <c r="B541" s="1"/>
      <c r="C541" s="2"/>
      <c r="K541" s="2"/>
      <c r="L541" s="2"/>
    </row>
    <row r="542" ht="15.75" customHeight="1">
      <c r="A542" s="54"/>
      <c r="B542" s="1"/>
      <c r="C542" s="2"/>
      <c r="K542" s="2"/>
      <c r="L542" s="2"/>
    </row>
    <row r="543" ht="15.75" customHeight="1">
      <c r="A543" s="54"/>
      <c r="B543" s="1"/>
      <c r="C543" s="2"/>
      <c r="K543" s="2"/>
      <c r="L543" s="2"/>
    </row>
    <row r="544" ht="15.75" customHeight="1">
      <c r="A544" s="54"/>
      <c r="B544" s="1"/>
      <c r="C544" s="2"/>
      <c r="K544" s="2"/>
      <c r="L544" s="2"/>
    </row>
    <row r="545" ht="15.75" customHeight="1">
      <c r="A545" s="54"/>
      <c r="B545" s="1"/>
      <c r="C545" s="2"/>
      <c r="K545" s="2"/>
      <c r="L545" s="2"/>
    </row>
    <row r="546" ht="15.75" customHeight="1">
      <c r="A546" s="54"/>
      <c r="B546" s="1"/>
      <c r="C546" s="2"/>
      <c r="K546" s="2"/>
      <c r="L546" s="2"/>
    </row>
    <row r="547" ht="15.75" customHeight="1">
      <c r="A547" s="54"/>
      <c r="B547" s="1"/>
      <c r="C547" s="2"/>
      <c r="K547" s="2"/>
      <c r="L547" s="2"/>
    </row>
    <row r="548" ht="15.75" customHeight="1">
      <c r="A548" s="54"/>
      <c r="B548" s="1"/>
      <c r="C548" s="2"/>
      <c r="K548" s="2"/>
      <c r="L548" s="2"/>
    </row>
    <row r="549" ht="15.75" customHeight="1">
      <c r="A549" s="54"/>
      <c r="B549" s="1"/>
      <c r="C549" s="2"/>
      <c r="K549" s="2"/>
      <c r="L549" s="2"/>
    </row>
    <row r="550" ht="15.75" customHeight="1">
      <c r="A550" s="54"/>
      <c r="B550" s="1"/>
      <c r="C550" s="2"/>
      <c r="K550" s="2"/>
      <c r="L550" s="2"/>
    </row>
    <row r="551" ht="15.75" customHeight="1">
      <c r="A551" s="54"/>
      <c r="B551" s="1"/>
      <c r="C551" s="2"/>
      <c r="K551" s="2"/>
      <c r="L551" s="2"/>
    </row>
    <row r="552" ht="15.75" customHeight="1">
      <c r="A552" s="54"/>
      <c r="B552" s="1"/>
      <c r="C552" s="2"/>
      <c r="K552" s="2"/>
      <c r="L552" s="2"/>
    </row>
    <row r="553" ht="15.75" customHeight="1">
      <c r="A553" s="54"/>
      <c r="B553" s="1"/>
      <c r="C553" s="2"/>
      <c r="K553" s="2"/>
      <c r="L553" s="2"/>
    </row>
    <row r="554" ht="15.75" customHeight="1">
      <c r="A554" s="54"/>
      <c r="B554" s="1"/>
      <c r="C554" s="2"/>
      <c r="K554" s="2"/>
      <c r="L554" s="2"/>
    </row>
    <row r="555" ht="15.75" customHeight="1">
      <c r="A555" s="54"/>
      <c r="B555" s="1"/>
      <c r="C555" s="2"/>
      <c r="K555" s="2"/>
      <c r="L555" s="2"/>
    </row>
    <row r="556" ht="15.75" customHeight="1">
      <c r="A556" s="54"/>
      <c r="B556" s="1"/>
      <c r="C556" s="2"/>
      <c r="K556" s="2"/>
      <c r="L556" s="2"/>
    </row>
    <row r="557" ht="15.75" customHeight="1">
      <c r="A557" s="54"/>
      <c r="B557" s="1"/>
      <c r="C557" s="2"/>
      <c r="K557" s="2"/>
      <c r="L557" s="2"/>
    </row>
    <row r="558" ht="15.75" customHeight="1">
      <c r="A558" s="54"/>
      <c r="B558" s="1"/>
      <c r="C558" s="2"/>
      <c r="K558" s="2"/>
      <c r="L558" s="2"/>
    </row>
    <row r="559" ht="15.75" customHeight="1">
      <c r="A559" s="54"/>
      <c r="B559" s="1"/>
      <c r="C559" s="2"/>
      <c r="K559" s="2"/>
      <c r="L559" s="2"/>
    </row>
    <row r="560" ht="15.75" customHeight="1">
      <c r="A560" s="54"/>
      <c r="B560" s="1"/>
      <c r="C560" s="2"/>
      <c r="K560" s="2"/>
      <c r="L560" s="2"/>
    </row>
    <row r="561" ht="15.75" customHeight="1">
      <c r="A561" s="54"/>
      <c r="B561" s="1"/>
      <c r="C561" s="2"/>
      <c r="K561" s="2"/>
      <c r="L561" s="2"/>
    </row>
    <row r="562" ht="15.75" customHeight="1">
      <c r="A562" s="54"/>
      <c r="B562" s="1"/>
      <c r="C562" s="2"/>
      <c r="K562" s="2"/>
      <c r="L562" s="2"/>
    </row>
    <row r="563" ht="15.75" customHeight="1">
      <c r="A563" s="54"/>
      <c r="B563" s="1"/>
      <c r="C563" s="2"/>
      <c r="K563" s="2"/>
      <c r="L563" s="2"/>
    </row>
    <row r="564" ht="15.75" customHeight="1">
      <c r="A564" s="54"/>
      <c r="B564" s="1"/>
      <c r="C564" s="2"/>
      <c r="K564" s="2"/>
      <c r="L564" s="2"/>
    </row>
    <row r="565" ht="15.75" customHeight="1">
      <c r="A565" s="54"/>
      <c r="B565" s="1"/>
      <c r="C565" s="2"/>
      <c r="K565" s="2"/>
      <c r="L565" s="2"/>
    </row>
    <row r="566" ht="15.75" customHeight="1">
      <c r="A566" s="54"/>
      <c r="B566" s="1"/>
      <c r="C566" s="2"/>
      <c r="K566" s="2"/>
      <c r="L566" s="2"/>
    </row>
    <row r="567" ht="15.75" customHeight="1">
      <c r="A567" s="54"/>
      <c r="B567" s="1"/>
      <c r="C567" s="2"/>
      <c r="K567" s="2"/>
      <c r="L567" s="2"/>
    </row>
    <row r="568" ht="15.75" customHeight="1">
      <c r="A568" s="54"/>
      <c r="B568" s="1"/>
      <c r="C568" s="2"/>
      <c r="K568" s="2"/>
      <c r="L568" s="2"/>
    </row>
    <row r="569" ht="15.75" customHeight="1">
      <c r="A569" s="54"/>
      <c r="B569" s="1"/>
      <c r="C569" s="2"/>
      <c r="K569" s="2"/>
      <c r="L569" s="2"/>
    </row>
    <row r="570" ht="15.75" customHeight="1">
      <c r="A570" s="54"/>
      <c r="B570" s="1"/>
      <c r="C570" s="2"/>
      <c r="K570" s="2"/>
      <c r="L570" s="2"/>
    </row>
    <row r="571" ht="15.75" customHeight="1">
      <c r="A571" s="54"/>
      <c r="B571" s="1"/>
      <c r="C571" s="2"/>
      <c r="K571" s="2"/>
      <c r="L571" s="2"/>
    </row>
    <row r="572" ht="15.75" customHeight="1">
      <c r="A572" s="54"/>
      <c r="B572" s="1"/>
      <c r="C572" s="2"/>
      <c r="K572" s="2"/>
      <c r="L572" s="2"/>
    </row>
    <row r="573" ht="15.75" customHeight="1">
      <c r="A573" s="54"/>
      <c r="B573" s="1"/>
      <c r="C573" s="2"/>
      <c r="K573" s="2"/>
      <c r="L573" s="2"/>
    </row>
    <row r="574" ht="15.75" customHeight="1">
      <c r="A574" s="54"/>
      <c r="B574" s="1"/>
      <c r="C574" s="2"/>
      <c r="K574" s="2"/>
      <c r="L574" s="2"/>
    </row>
    <row r="575" ht="15.75" customHeight="1">
      <c r="A575" s="54"/>
      <c r="B575" s="1"/>
      <c r="C575" s="2"/>
      <c r="K575" s="2"/>
      <c r="L575" s="2"/>
    </row>
    <row r="576" ht="15.75" customHeight="1">
      <c r="A576" s="54"/>
      <c r="B576" s="1"/>
      <c r="C576" s="2"/>
      <c r="K576" s="2"/>
      <c r="L576" s="2"/>
    </row>
    <row r="577" ht="15.75" customHeight="1">
      <c r="A577" s="54"/>
      <c r="B577" s="1"/>
      <c r="C577" s="2"/>
      <c r="K577" s="2"/>
      <c r="L577" s="2"/>
    </row>
    <row r="578" ht="15.75" customHeight="1">
      <c r="A578" s="54"/>
      <c r="B578" s="1"/>
      <c r="C578" s="2"/>
      <c r="K578" s="2"/>
      <c r="L578" s="2"/>
    </row>
    <row r="579" ht="15.75" customHeight="1">
      <c r="A579" s="54"/>
      <c r="B579" s="1"/>
      <c r="C579" s="2"/>
      <c r="K579" s="2"/>
      <c r="L579" s="2"/>
    </row>
    <row r="580" ht="15.75" customHeight="1">
      <c r="A580" s="54"/>
      <c r="B580" s="1"/>
      <c r="C580" s="2"/>
      <c r="K580" s="2"/>
      <c r="L580" s="2"/>
    </row>
    <row r="581" ht="15.75" customHeight="1">
      <c r="A581" s="54"/>
      <c r="B581" s="1"/>
      <c r="C581" s="2"/>
      <c r="K581" s="2"/>
      <c r="L581" s="2"/>
    </row>
    <row r="582" ht="15.75" customHeight="1">
      <c r="A582" s="54"/>
      <c r="B582" s="1"/>
      <c r="C582" s="2"/>
      <c r="K582" s="2"/>
      <c r="L582" s="2"/>
    </row>
    <row r="583" ht="15.75" customHeight="1">
      <c r="A583" s="54"/>
      <c r="B583" s="1"/>
      <c r="C583" s="2"/>
      <c r="K583" s="2"/>
      <c r="L583" s="2"/>
    </row>
    <row r="584" ht="15.75" customHeight="1">
      <c r="A584" s="54"/>
      <c r="B584" s="1"/>
      <c r="C584" s="2"/>
      <c r="K584" s="2"/>
      <c r="L584" s="2"/>
    </row>
    <row r="585" ht="15.75" customHeight="1">
      <c r="A585" s="54"/>
      <c r="B585" s="1"/>
      <c r="C585" s="2"/>
      <c r="K585" s="2"/>
      <c r="L585" s="2"/>
    </row>
    <row r="586" ht="15.75" customHeight="1">
      <c r="A586" s="54"/>
      <c r="B586" s="1"/>
      <c r="C586" s="2"/>
      <c r="K586" s="2"/>
      <c r="L586" s="2"/>
    </row>
    <row r="587" ht="15.75" customHeight="1">
      <c r="A587" s="54"/>
      <c r="B587" s="1"/>
      <c r="C587" s="2"/>
      <c r="K587" s="2"/>
      <c r="L587" s="2"/>
    </row>
    <row r="588" ht="15.75" customHeight="1">
      <c r="A588" s="54"/>
      <c r="B588" s="1"/>
      <c r="C588" s="2"/>
      <c r="K588" s="2"/>
      <c r="L588" s="2"/>
    </row>
    <row r="589" ht="15.75" customHeight="1">
      <c r="A589" s="54"/>
      <c r="B589" s="1"/>
      <c r="C589" s="2"/>
      <c r="K589" s="2"/>
      <c r="L589" s="2"/>
    </row>
    <row r="590" ht="15.75" customHeight="1">
      <c r="A590" s="54"/>
      <c r="B590" s="1"/>
      <c r="C590" s="2"/>
      <c r="K590" s="2"/>
      <c r="L590" s="2"/>
    </row>
    <row r="591" ht="15.75" customHeight="1">
      <c r="A591" s="54"/>
      <c r="B591" s="1"/>
      <c r="C591" s="2"/>
      <c r="K591" s="2"/>
      <c r="L591" s="2"/>
    </row>
    <row r="592" ht="15.75" customHeight="1">
      <c r="A592" s="54"/>
      <c r="B592" s="1"/>
      <c r="C592" s="2"/>
      <c r="K592" s="2"/>
      <c r="L592" s="2"/>
    </row>
    <row r="593" ht="15.75" customHeight="1">
      <c r="A593" s="54"/>
      <c r="B593" s="1"/>
      <c r="C593" s="2"/>
      <c r="K593" s="2"/>
      <c r="L593" s="2"/>
    </row>
    <row r="594" ht="15.75" customHeight="1">
      <c r="A594" s="54"/>
      <c r="B594" s="1"/>
      <c r="C594" s="2"/>
      <c r="K594" s="2"/>
      <c r="L594" s="2"/>
    </row>
    <row r="595" ht="15.75" customHeight="1">
      <c r="A595" s="54"/>
      <c r="B595" s="1"/>
      <c r="C595" s="2"/>
      <c r="K595" s="2"/>
      <c r="L595" s="2"/>
    </row>
    <row r="596" ht="15.75" customHeight="1">
      <c r="A596" s="54"/>
      <c r="B596" s="1"/>
      <c r="C596" s="2"/>
      <c r="K596" s="2"/>
      <c r="L596" s="2"/>
    </row>
    <row r="597" ht="15.75" customHeight="1">
      <c r="A597" s="54"/>
      <c r="B597" s="1"/>
      <c r="C597" s="2"/>
      <c r="K597" s="2"/>
      <c r="L597" s="2"/>
    </row>
    <row r="598" ht="15.75" customHeight="1">
      <c r="A598" s="54"/>
      <c r="B598" s="1"/>
      <c r="C598" s="2"/>
      <c r="K598" s="2"/>
      <c r="L598" s="2"/>
    </row>
    <row r="599" ht="15.75" customHeight="1">
      <c r="A599" s="54"/>
      <c r="B599" s="1"/>
      <c r="C599" s="2"/>
      <c r="K599" s="2"/>
      <c r="L599" s="2"/>
    </row>
    <row r="600" ht="15.75" customHeight="1">
      <c r="A600" s="54"/>
      <c r="B600" s="1"/>
      <c r="C600" s="2"/>
      <c r="K600" s="2"/>
      <c r="L600" s="2"/>
    </row>
    <row r="601" ht="15.75" customHeight="1">
      <c r="A601" s="54"/>
      <c r="B601" s="1"/>
      <c r="C601" s="2"/>
      <c r="K601" s="2"/>
      <c r="L601" s="2"/>
    </row>
    <row r="602" ht="15.75" customHeight="1">
      <c r="A602" s="54"/>
      <c r="B602" s="1"/>
      <c r="C602" s="2"/>
      <c r="K602" s="2"/>
      <c r="L602" s="2"/>
    </row>
    <row r="603" ht="15.75" customHeight="1">
      <c r="A603" s="54"/>
      <c r="B603" s="1"/>
      <c r="C603" s="2"/>
      <c r="K603" s="2"/>
      <c r="L603" s="2"/>
    </row>
    <row r="604" ht="15.75" customHeight="1">
      <c r="A604" s="54"/>
      <c r="B604" s="1"/>
      <c r="C604" s="2"/>
      <c r="K604" s="2"/>
      <c r="L604" s="2"/>
    </row>
    <row r="605" ht="15.75" customHeight="1">
      <c r="A605" s="54"/>
      <c r="B605" s="1"/>
      <c r="C605" s="2"/>
      <c r="K605" s="2"/>
      <c r="L605" s="2"/>
    </row>
    <row r="606" ht="15.75" customHeight="1">
      <c r="A606" s="54"/>
      <c r="B606" s="1"/>
      <c r="C606" s="2"/>
      <c r="K606" s="2"/>
      <c r="L606" s="2"/>
    </row>
    <row r="607" ht="15.75" customHeight="1">
      <c r="A607" s="54"/>
      <c r="B607" s="1"/>
      <c r="C607" s="2"/>
      <c r="K607" s="2"/>
      <c r="L607" s="2"/>
    </row>
    <row r="608" ht="15.75" customHeight="1">
      <c r="A608" s="54"/>
      <c r="B608" s="1"/>
      <c r="C608" s="2"/>
      <c r="K608" s="2"/>
      <c r="L608" s="2"/>
    </row>
    <row r="609" ht="15.75" customHeight="1">
      <c r="A609" s="54"/>
      <c r="B609" s="1"/>
      <c r="C609" s="2"/>
      <c r="K609" s="2"/>
      <c r="L609" s="2"/>
    </row>
    <row r="610" ht="15.75" customHeight="1">
      <c r="A610" s="54"/>
      <c r="B610" s="1"/>
      <c r="C610" s="2"/>
      <c r="K610" s="2"/>
      <c r="L610" s="2"/>
    </row>
    <row r="611" ht="15.75" customHeight="1">
      <c r="A611" s="54"/>
      <c r="B611" s="1"/>
      <c r="C611" s="2"/>
      <c r="K611" s="2"/>
      <c r="L611" s="2"/>
    </row>
    <row r="612" ht="15.75" customHeight="1">
      <c r="A612" s="54"/>
      <c r="B612" s="1"/>
      <c r="C612" s="2"/>
      <c r="K612" s="2"/>
      <c r="L612" s="2"/>
    </row>
    <row r="613" ht="15.75" customHeight="1">
      <c r="A613" s="54"/>
      <c r="B613" s="1"/>
      <c r="C613" s="2"/>
      <c r="K613" s="2"/>
      <c r="L613" s="2"/>
    </row>
    <row r="614" ht="15.75" customHeight="1">
      <c r="A614" s="54"/>
      <c r="B614" s="1"/>
      <c r="C614" s="2"/>
      <c r="K614" s="2"/>
      <c r="L614" s="2"/>
    </row>
    <row r="615" ht="15.75" customHeight="1">
      <c r="A615" s="54"/>
      <c r="B615" s="1"/>
      <c r="C615" s="2"/>
      <c r="K615" s="2"/>
      <c r="L615" s="2"/>
    </row>
    <row r="616" ht="15.75" customHeight="1">
      <c r="A616" s="54"/>
      <c r="B616" s="1"/>
      <c r="C616" s="2"/>
      <c r="K616" s="2"/>
      <c r="L616" s="2"/>
    </row>
    <row r="617" ht="15.75" customHeight="1">
      <c r="A617" s="54"/>
      <c r="B617" s="1"/>
      <c r="C617" s="2"/>
      <c r="K617" s="2"/>
      <c r="L617" s="2"/>
    </row>
    <row r="618" ht="15.75" customHeight="1">
      <c r="A618" s="54"/>
      <c r="B618" s="1"/>
      <c r="C618" s="2"/>
      <c r="K618" s="2"/>
      <c r="L618" s="2"/>
    </row>
    <row r="619" ht="15.75" customHeight="1">
      <c r="A619" s="54"/>
      <c r="B619" s="1"/>
      <c r="C619" s="2"/>
      <c r="K619" s="2"/>
      <c r="L619" s="2"/>
    </row>
    <row r="620" ht="15.75" customHeight="1">
      <c r="A620" s="54"/>
      <c r="B620" s="1"/>
      <c r="C620" s="2"/>
      <c r="K620" s="2"/>
      <c r="L620" s="2"/>
    </row>
    <row r="621" ht="15.75" customHeight="1">
      <c r="A621" s="54"/>
      <c r="B621" s="1"/>
      <c r="C621" s="2"/>
      <c r="K621" s="2"/>
      <c r="L621" s="2"/>
    </row>
    <row r="622" ht="15.75" customHeight="1">
      <c r="A622" s="54"/>
      <c r="B622" s="1"/>
      <c r="C622" s="2"/>
      <c r="K622" s="2"/>
      <c r="L622" s="2"/>
    </row>
    <row r="623" ht="15.75" customHeight="1">
      <c r="A623" s="54"/>
      <c r="B623" s="1"/>
      <c r="C623" s="2"/>
      <c r="K623" s="2"/>
      <c r="L623" s="2"/>
    </row>
    <row r="624" ht="15.75" customHeight="1">
      <c r="A624" s="54"/>
      <c r="B624" s="1"/>
      <c r="C624" s="2"/>
      <c r="K624" s="2"/>
      <c r="L624" s="2"/>
    </row>
    <row r="625" ht="15.75" customHeight="1">
      <c r="A625" s="54"/>
      <c r="B625" s="1"/>
      <c r="C625" s="2"/>
      <c r="K625" s="2"/>
      <c r="L625" s="2"/>
    </row>
    <row r="626" ht="15.75" customHeight="1">
      <c r="A626" s="54"/>
      <c r="B626" s="1"/>
      <c r="C626" s="2"/>
      <c r="K626" s="2"/>
      <c r="L626" s="2"/>
    </row>
    <row r="627" ht="15.75" customHeight="1">
      <c r="A627" s="54"/>
      <c r="B627" s="1"/>
      <c r="C627" s="2"/>
      <c r="K627" s="2"/>
      <c r="L627" s="2"/>
    </row>
    <row r="628" ht="15.75" customHeight="1">
      <c r="A628" s="54"/>
      <c r="B628" s="1"/>
      <c r="C628" s="2"/>
      <c r="K628" s="2"/>
      <c r="L628" s="2"/>
    </row>
    <row r="629" ht="15.75" customHeight="1">
      <c r="A629" s="54"/>
      <c r="B629" s="1"/>
      <c r="C629" s="2"/>
      <c r="K629" s="2"/>
      <c r="L629" s="2"/>
    </row>
    <row r="630" ht="15.75" customHeight="1">
      <c r="A630" s="54"/>
      <c r="B630" s="1"/>
      <c r="C630" s="2"/>
      <c r="K630" s="2"/>
      <c r="L630" s="2"/>
    </row>
    <row r="631" ht="15.75" customHeight="1">
      <c r="A631" s="54"/>
      <c r="B631" s="1"/>
      <c r="C631" s="2"/>
      <c r="K631" s="2"/>
      <c r="L631" s="2"/>
    </row>
    <row r="632" ht="15.75" customHeight="1">
      <c r="A632" s="54"/>
      <c r="B632" s="1"/>
      <c r="C632" s="2"/>
      <c r="K632" s="2"/>
      <c r="L632" s="2"/>
    </row>
    <row r="633" ht="15.75" customHeight="1">
      <c r="A633" s="54"/>
      <c r="B633" s="1"/>
      <c r="C633" s="2"/>
      <c r="K633" s="2"/>
      <c r="L633" s="2"/>
    </row>
    <row r="634" ht="15.75" customHeight="1">
      <c r="A634" s="54"/>
      <c r="B634" s="1"/>
      <c r="C634" s="2"/>
      <c r="K634" s="2"/>
      <c r="L634" s="2"/>
    </row>
    <row r="635" ht="15.75" customHeight="1">
      <c r="A635" s="54"/>
      <c r="B635" s="1"/>
      <c r="C635" s="2"/>
      <c r="K635" s="2"/>
      <c r="L635" s="2"/>
    </row>
    <row r="636" ht="15.75" customHeight="1">
      <c r="A636" s="54"/>
      <c r="B636" s="1"/>
      <c r="C636" s="2"/>
      <c r="K636" s="2"/>
      <c r="L636" s="2"/>
    </row>
    <row r="637" ht="15.75" customHeight="1">
      <c r="A637" s="54"/>
      <c r="B637" s="1"/>
      <c r="C637" s="2"/>
      <c r="K637" s="2"/>
      <c r="L637" s="2"/>
    </row>
    <row r="638" ht="15.75" customHeight="1">
      <c r="A638" s="54"/>
      <c r="B638" s="1"/>
      <c r="C638" s="2"/>
      <c r="K638" s="2"/>
      <c r="L638" s="2"/>
    </row>
    <row r="639" ht="15.75" customHeight="1">
      <c r="A639" s="54"/>
      <c r="B639" s="1"/>
      <c r="C639" s="2"/>
      <c r="K639" s="2"/>
      <c r="L639" s="2"/>
    </row>
    <row r="640" ht="15.75" customHeight="1">
      <c r="A640" s="54"/>
      <c r="B640" s="1"/>
      <c r="C640" s="2"/>
      <c r="K640" s="2"/>
      <c r="L640" s="2"/>
    </row>
    <row r="641" ht="15.75" customHeight="1">
      <c r="A641" s="54"/>
      <c r="B641" s="1"/>
      <c r="C641" s="2"/>
      <c r="K641" s="2"/>
      <c r="L641" s="2"/>
    </row>
    <row r="642" ht="15.75" customHeight="1">
      <c r="A642" s="54"/>
      <c r="B642" s="1"/>
      <c r="C642" s="2"/>
      <c r="K642" s="2"/>
      <c r="L642" s="2"/>
    </row>
    <row r="643" ht="15.75" customHeight="1">
      <c r="A643" s="54"/>
      <c r="B643" s="1"/>
      <c r="C643" s="2"/>
      <c r="K643" s="2"/>
      <c r="L643" s="2"/>
    </row>
    <row r="644" ht="15.75" customHeight="1">
      <c r="A644" s="54"/>
      <c r="B644" s="1"/>
      <c r="C644" s="2"/>
      <c r="K644" s="2"/>
      <c r="L644" s="2"/>
    </row>
    <row r="645" ht="15.75" customHeight="1">
      <c r="A645" s="54"/>
      <c r="B645" s="1"/>
      <c r="C645" s="2"/>
      <c r="K645" s="2"/>
      <c r="L645" s="2"/>
    </row>
    <row r="646" ht="15.75" customHeight="1">
      <c r="A646" s="54"/>
      <c r="B646" s="1"/>
      <c r="C646" s="2"/>
      <c r="K646" s="2"/>
      <c r="L646" s="2"/>
    </row>
    <row r="647" ht="15.75" customHeight="1">
      <c r="A647" s="54"/>
      <c r="B647" s="1"/>
      <c r="C647" s="2"/>
      <c r="K647" s="2"/>
      <c r="L647" s="2"/>
    </row>
    <row r="648" ht="15.75" customHeight="1">
      <c r="A648" s="54"/>
      <c r="B648" s="1"/>
      <c r="C648" s="2"/>
      <c r="K648" s="2"/>
      <c r="L648" s="2"/>
    </row>
    <row r="649" ht="15.75" customHeight="1">
      <c r="A649" s="54"/>
      <c r="B649" s="1"/>
      <c r="C649" s="2"/>
      <c r="K649" s="2"/>
      <c r="L649" s="2"/>
    </row>
    <row r="650" ht="15.75" customHeight="1">
      <c r="A650" s="54"/>
      <c r="B650" s="1"/>
      <c r="C650" s="2"/>
      <c r="K650" s="2"/>
      <c r="L650" s="2"/>
    </row>
    <row r="651" ht="15.75" customHeight="1">
      <c r="A651" s="54"/>
      <c r="B651" s="1"/>
      <c r="C651" s="2"/>
      <c r="K651" s="2"/>
      <c r="L651" s="2"/>
    </row>
    <row r="652" ht="15.75" customHeight="1">
      <c r="A652" s="54"/>
      <c r="B652" s="1"/>
      <c r="C652" s="2"/>
      <c r="K652" s="2"/>
      <c r="L652" s="2"/>
    </row>
    <row r="653" ht="15.75" customHeight="1">
      <c r="A653" s="54"/>
      <c r="B653" s="1"/>
      <c r="C653" s="2"/>
      <c r="K653" s="2"/>
      <c r="L653" s="2"/>
    </row>
    <row r="654" ht="15.75" customHeight="1">
      <c r="A654" s="54"/>
      <c r="B654" s="1"/>
      <c r="C654" s="2"/>
      <c r="K654" s="2"/>
      <c r="L654" s="2"/>
    </row>
    <row r="655" ht="15.75" customHeight="1">
      <c r="A655" s="54"/>
      <c r="B655" s="1"/>
      <c r="C655" s="2"/>
      <c r="K655" s="2"/>
      <c r="L655" s="2"/>
    </row>
    <row r="656" ht="15.75" customHeight="1">
      <c r="A656" s="54"/>
      <c r="B656" s="1"/>
      <c r="C656" s="2"/>
      <c r="K656" s="2"/>
      <c r="L656" s="2"/>
    </row>
    <row r="657" ht="15.75" customHeight="1">
      <c r="A657" s="54"/>
      <c r="B657" s="1"/>
      <c r="C657" s="2"/>
      <c r="K657" s="2"/>
      <c r="L657" s="2"/>
    </row>
    <row r="658" ht="15.75" customHeight="1">
      <c r="A658" s="54"/>
      <c r="B658" s="1"/>
      <c r="C658" s="2"/>
      <c r="K658" s="2"/>
      <c r="L658" s="2"/>
    </row>
    <row r="659" ht="15.75" customHeight="1">
      <c r="A659" s="54"/>
      <c r="B659" s="1"/>
      <c r="C659" s="2"/>
      <c r="K659" s="2"/>
      <c r="L659" s="2"/>
    </row>
    <row r="660" ht="15.75" customHeight="1">
      <c r="A660" s="54"/>
      <c r="B660" s="1"/>
      <c r="C660" s="2"/>
      <c r="K660" s="2"/>
      <c r="L660" s="2"/>
    </row>
    <row r="661" ht="15.75" customHeight="1">
      <c r="A661" s="54"/>
      <c r="B661" s="1"/>
      <c r="C661" s="2"/>
      <c r="K661" s="2"/>
      <c r="L661" s="2"/>
    </row>
    <row r="662" ht="15.75" customHeight="1">
      <c r="A662" s="54"/>
      <c r="B662" s="1"/>
      <c r="C662" s="2"/>
      <c r="K662" s="2"/>
      <c r="L662" s="2"/>
    </row>
    <row r="663" ht="15.75" customHeight="1">
      <c r="A663" s="54"/>
      <c r="B663" s="1"/>
      <c r="C663" s="2"/>
      <c r="K663" s="2"/>
      <c r="L663" s="2"/>
    </row>
    <row r="664" ht="15.75" customHeight="1">
      <c r="A664" s="54"/>
      <c r="B664" s="1"/>
      <c r="C664" s="2"/>
      <c r="K664" s="2"/>
      <c r="L664" s="2"/>
    </row>
    <row r="665" ht="15.75" customHeight="1">
      <c r="A665" s="54"/>
      <c r="B665" s="1"/>
      <c r="C665" s="2"/>
      <c r="K665" s="2"/>
      <c r="L665" s="2"/>
    </row>
    <row r="666" ht="15.75" customHeight="1">
      <c r="A666" s="54"/>
      <c r="B666" s="1"/>
      <c r="C666" s="2"/>
      <c r="K666" s="2"/>
      <c r="L666" s="2"/>
    </row>
    <row r="667" ht="15.75" customHeight="1">
      <c r="A667" s="54"/>
      <c r="B667" s="1"/>
      <c r="C667" s="2"/>
      <c r="K667" s="2"/>
      <c r="L667" s="2"/>
    </row>
    <row r="668" ht="15.75" customHeight="1">
      <c r="A668" s="54"/>
      <c r="B668" s="1"/>
      <c r="C668" s="2"/>
      <c r="K668" s="2"/>
      <c r="L668" s="2"/>
    </row>
    <row r="669" ht="15.75" customHeight="1">
      <c r="A669" s="54"/>
      <c r="B669" s="1"/>
      <c r="C669" s="2"/>
      <c r="K669" s="2"/>
      <c r="L669" s="2"/>
    </row>
    <row r="670" ht="15.75" customHeight="1">
      <c r="A670" s="54"/>
      <c r="B670" s="1"/>
      <c r="C670" s="2"/>
      <c r="K670" s="2"/>
      <c r="L670" s="2"/>
    </row>
    <row r="671" ht="15.75" customHeight="1">
      <c r="A671" s="54"/>
      <c r="B671" s="1"/>
      <c r="C671" s="2"/>
      <c r="K671" s="2"/>
      <c r="L671" s="2"/>
    </row>
    <row r="672" ht="15.75" customHeight="1">
      <c r="A672" s="54"/>
      <c r="B672" s="1"/>
      <c r="C672" s="2"/>
      <c r="K672" s="2"/>
      <c r="L672" s="2"/>
    </row>
    <row r="673" ht="15.75" customHeight="1">
      <c r="A673" s="54"/>
      <c r="B673" s="1"/>
      <c r="C673" s="2"/>
      <c r="K673" s="2"/>
      <c r="L673" s="2"/>
    </row>
    <row r="674" ht="15.75" customHeight="1">
      <c r="A674" s="54"/>
      <c r="B674" s="1"/>
      <c r="C674" s="2"/>
      <c r="K674" s="2"/>
      <c r="L674" s="2"/>
    </row>
    <row r="675" ht="15.75" customHeight="1">
      <c r="A675" s="54"/>
      <c r="B675" s="1"/>
      <c r="C675" s="2"/>
      <c r="K675" s="2"/>
      <c r="L675" s="2"/>
    </row>
    <row r="676" ht="15.75" customHeight="1">
      <c r="A676" s="54"/>
      <c r="B676" s="1"/>
      <c r="C676" s="2"/>
      <c r="K676" s="2"/>
      <c r="L676" s="2"/>
    </row>
    <row r="677" ht="15.75" customHeight="1">
      <c r="A677" s="54"/>
      <c r="B677" s="1"/>
      <c r="C677" s="2"/>
      <c r="K677" s="2"/>
      <c r="L677" s="2"/>
    </row>
    <row r="678" ht="15.75" customHeight="1">
      <c r="A678" s="54"/>
      <c r="B678" s="1"/>
      <c r="C678" s="2"/>
      <c r="K678" s="2"/>
      <c r="L678" s="2"/>
    </row>
    <row r="679" ht="15.75" customHeight="1">
      <c r="A679" s="54"/>
      <c r="B679" s="1"/>
      <c r="C679" s="2"/>
      <c r="K679" s="2"/>
      <c r="L679" s="2"/>
    </row>
    <row r="680" ht="15.75" customHeight="1">
      <c r="A680" s="54"/>
      <c r="B680" s="1"/>
      <c r="C680" s="2"/>
      <c r="K680" s="2"/>
      <c r="L680" s="2"/>
    </row>
    <row r="681" ht="15.75" customHeight="1">
      <c r="A681" s="54"/>
      <c r="B681" s="1"/>
      <c r="C681" s="2"/>
      <c r="K681" s="2"/>
      <c r="L681" s="2"/>
    </row>
    <row r="682" ht="15.75" customHeight="1">
      <c r="A682" s="54"/>
      <c r="B682" s="1"/>
      <c r="C682" s="2"/>
      <c r="K682" s="2"/>
      <c r="L682" s="2"/>
    </row>
    <row r="683" ht="15.75" customHeight="1">
      <c r="A683" s="54"/>
      <c r="B683" s="1"/>
      <c r="C683" s="2"/>
      <c r="K683" s="2"/>
      <c r="L683" s="2"/>
    </row>
    <row r="684" ht="15.75" customHeight="1">
      <c r="A684" s="54"/>
      <c r="B684" s="1"/>
      <c r="C684" s="2"/>
      <c r="K684" s="2"/>
      <c r="L684" s="2"/>
    </row>
    <row r="685" ht="15.75" customHeight="1">
      <c r="A685" s="54"/>
      <c r="B685" s="1"/>
      <c r="C685" s="2"/>
      <c r="K685" s="2"/>
      <c r="L685" s="2"/>
    </row>
    <row r="686" ht="15.75" customHeight="1">
      <c r="A686" s="54"/>
      <c r="B686" s="1"/>
      <c r="C686" s="2"/>
      <c r="K686" s="2"/>
      <c r="L686" s="2"/>
    </row>
    <row r="687" ht="15.75" customHeight="1">
      <c r="A687" s="54"/>
      <c r="B687" s="1"/>
      <c r="C687" s="2"/>
      <c r="K687" s="2"/>
      <c r="L687" s="2"/>
    </row>
    <row r="688" ht="15.75" customHeight="1">
      <c r="A688" s="54"/>
      <c r="B688" s="1"/>
      <c r="C688" s="2"/>
      <c r="K688" s="2"/>
      <c r="L688" s="2"/>
    </row>
    <row r="689" ht="15.75" customHeight="1">
      <c r="A689" s="54"/>
      <c r="B689" s="1"/>
      <c r="C689" s="2"/>
      <c r="K689" s="2"/>
      <c r="L689" s="2"/>
    </row>
    <row r="690" ht="15.75" customHeight="1">
      <c r="A690" s="54"/>
      <c r="B690" s="1"/>
      <c r="C690" s="2"/>
      <c r="K690" s="2"/>
      <c r="L690" s="2"/>
    </row>
    <row r="691" ht="15.75" customHeight="1">
      <c r="A691" s="54"/>
      <c r="B691" s="1"/>
      <c r="C691" s="2"/>
      <c r="K691" s="2"/>
      <c r="L691" s="2"/>
    </row>
    <row r="692" ht="15.75" customHeight="1">
      <c r="A692" s="54"/>
      <c r="B692" s="1"/>
      <c r="C692" s="2"/>
      <c r="K692" s="2"/>
      <c r="L692" s="2"/>
    </row>
    <row r="693" ht="15.75" customHeight="1">
      <c r="A693" s="54"/>
      <c r="B693" s="1"/>
      <c r="C693" s="2"/>
      <c r="K693" s="2"/>
      <c r="L693" s="2"/>
    </row>
    <row r="694" ht="15.75" customHeight="1">
      <c r="A694" s="54"/>
      <c r="B694" s="1"/>
      <c r="C694" s="2"/>
      <c r="K694" s="2"/>
      <c r="L694" s="2"/>
    </row>
    <row r="695" ht="15.75" customHeight="1">
      <c r="A695" s="54"/>
      <c r="B695" s="1"/>
      <c r="C695" s="2"/>
      <c r="K695" s="2"/>
      <c r="L695" s="2"/>
    </row>
    <row r="696" ht="15.75" customHeight="1">
      <c r="A696" s="54"/>
      <c r="B696" s="1"/>
      <c r="C696" s="2"/>
      <c r="K696" s="2"/>
      <c r="L696" s="2"/>
    </row>
    <row r="697" ht="15.75" customHeight="1">
      <c r="A697" s="54"/>
      <c r="B697" s="1"/>
      <c r="C697" s="2"/>
      <c r="K697" s="2"/>
      <c r="L697" s="2"/>
    </row>
    <row r="698" ht="15.75" customHeight="1">
      <c r="A698" s="54"/>
      <c r="B698" s="1"/>
      <c r="C698" s="2"/>
      <c r="K698" s="2"/>
      <c r="L698" s="2"/>
    </row>
    <row r="699" ht="15.75" customHeight="1">
      <c r="A699" s="54"/>
      <c r="B699" s="1"/>
      <c r="C699" s="2"/>
      <c r="K699" s="2"/>
      <c r="L699" s="2"/>
    </row>
    <row r="700" ht="15.75" customHeight="1">
      <c r="A700" s="54"/>
      <c r="B700" s="1"/>
      <c r="C700" s="2"/>
      <c r="K700" s="2"/>
      <c r="L700" s="2"/>
    </row>
    <row r="701" ht="15.75" customHeight="1">
      <c r="A701" s="54"/>
      <c r="B701" s="1"/>
      <c r="C701" s="2"/>
      <c r="K701" s="2"/>
      <c r="L701" s="2"/>
    </row>
    <row r="702" ht="15.75" customHeight="1">
      <c r="A702" s="54"/>
      <c r="B702" s="1"/>
      <c r="C702" s="2"/>
      <c r="K702" s="2"/>
      <c r="L702" s="2"/>
    </row>
    <row r="703" ht="15.75" customHeight="1">
      <c r="A703" s="54"/>
      <c r="B703" s="1"/>
      <c r="C703" s="2"/>
      <c r="K703" s="2"/>
      <c r="L703" s="2"/>
    </row>
    <row r="704" ht="15.75" customHeight="1">
      <c r="A704" s="54"/>
      <c r="B704" s="1"/>
      <c r="C704" s="2"/>
      <c r="K704" s="2"/>
      <c r="L704" s="2"/>
    </row>
    <row r="705" ht="15.75" customHeight="1">
      <c r="A705" s="54"/>
      <c r="B705" s="1"/>
      <c r="C705" s="2"/>
      <c r="K705" s="2"/>
      <c r="L705" s="2"/>
    </row>
    <row r="706" ht="15.75" customHeight="1">
      <c r="A706" s="54"/>
      <c r="B706" s="1"/>
      <c r="C706" s="2"/>
      <c r="K706" s="2"/>
      <c r="L706" s="2"/>
    </row>
    <row r="707" ht="15.75" customHeight="1">
      <c r="A707" s="54"/>
      <c r="B707" s="1"/>
      <c r="C707" s="2"/>
      <c r="K707" s="2"/>
      <c r="L707" s="2"/>
    </row>
    <row r="708" ht="15.75" customHeight="1">
      <c r="A708" s="54"/>
      <c r="B708" s="1"/>
      <c r="C708" s="2"/>
      <c r="K708" s="2"/>
      <c r="L708" s="2"/>
    </row>
    <row r="709" ht="15.75" customHeight="1">
      <c r="A709" s="54"/>
      <c r="B709" s="1"/>
      <c r="C709" s="2"/>
      <c r="K709" s="2"/>
      <c r="L709" s="2"/>
    </row>
    <row r="710" ht="15.75" customHeight="1">
      <c r="A710" s="54"/>
      <c r="B710" s="1"/>
      <c r="C710" s="2"/>
      <c r="K710" s="2"/>
      <c r="L710" s="2"/>
    </row>
    <row r="711" ht="15.75" customHeight="1">
      <c r="A711" s="54"/>
      <c r="B711" s="1"/>
      <c r="C711" s="2"/>
      <c r="K711" s="2"/>
      <c r="L711" s="2"/>
    </row>
    <row r="712" ht="15.75" customHeight="1">
      <c r="A712" s="54"/>
      <c r="B712" s="1"/>
      <c r="C712" s="2"/>
      <c r="K712" s="2"/>
      <c r="L712" s="2"/>
    </row>
    <row r="713" ht="15.75" customHeight="1">
      <c r="A713" s="54"/>
      <c r="B713" s="1"/>
      <c r="C713" s="2"/>
      <c r="K713" s="2"/>
      <c r="L713" s="2"/>
    </row>
    <row r="714" ht="15.75" customHeight="1">
      <c r="A714" s="54"/>
      <c r="B714" s="1"/>
      <c r="C714" s="2"/>
      <c r="K714" s="2"/>
      <c r="L714" s="2"/>
    </row>
    <row r="715" ht="15.75" customHeight="1">
      <c r="A715" s="54"/>
      <c r="B715" s="1"/>
      <c r="C715" s="2"/>
      <c r="K715" s="2"/>
      <c r="L715" s="2"/>
    </row>
    <row r="716" ht="15.75" customHeight="1">
      <c r="A716" s="54"/>
      <c r="B716" s="1"/>
      <c r="C716" s="2"/>
      <c r="K716" s="2"/>
      <c r="L716" s="2"/>
    </row>
    <row r="717" ht="15.75" customHeight="1">
      <c r="A717" s="54"/>
      <c r="B717" s="1"/>
      <c r="C717" s="2"/>
      <c r="K717" s="2"/>
      <c r="L717" s="2"/>
    </row>
    <row r="718" ht="15.75" customHeight="1">
      <c r="A718" s="54"/>
      <c r="B718" s="1"/>
      <c r="C718" s="2"/>
      <c r="K718" s="2"/>
      <c r="L718" s="2"/>
    </row>
    <row r="719" ht="15.75" customHeight="1">
      <c r="A719" s="54"/>
      <c r="B719" s="1"/>
      <c r="C719" s="2"/>
      <c r="K719" s="2"/>
      <c r="L719" s="2"/>
    </row>
    <row r="720" ht="15.75" customHeight="1">
      <c r="A720" s="54"/>
      <c r="B720" s="1"/>
      <c r="C720" s="2"/>
      <c r="K720" s="2"/>
      <c r="L720" s="2"/>
    </row>
    <row r="721" ht="15.75" customHeight="1">
      <c r="A721" s="54"/>
      <c r="B721" s="1"/>
      <c r="C721" s="2"/>
      <c r="K721" s="2"/>
      <c r="L721" s="2"/>
    </row>
    <row r="722" ht="15.75" customHeight="1">
      <c r="A722" s="54"/>
      <c r="B722" s="1"/>
      <c r="C722" s="2"/>
      <c r="K722" s="2"/>
      <c r="L722" s="2"/>
    </row>
    <row r="723" ht="15.75" customHeight="1">
      <c r="A723" s="54"/>
      <c r="B723" s="1"/>
      <c r="C723" s="2"/>
      <c r="K723" s="2"/>
      <c r="L723" s="2"/>
    </row>
    <row r="724" ht="15.75" customHeight="1">
      <c r="A724" s="54"/>
      <c r="B724" s="1"/>
      <c r="C724" s="2"/>
      <c r="K724" s="2"/>
      <c r="L724" s="2"/>
    </row>
    <row r="725" ht="15.75" customHeight="1">
      <c r="A725" s="54"/>
      <c r="B725" s="1"/>
      <c r="C725" s="2"/>
      <c r="K725" s="2"/>
      <c r="L725" s="2"/>
    </row>
    <row r="726" ht="15.75" customHeight="1">
      <c r="A726" s="54"/>
      <c r="B726" s="1"/>
      <c r="C726" s="2"/>
      <c r="K726" s="2"/>
      <c r="L726" s="2"/>
    </row>
    <row r="727" ht="15.75" customHeight="1">
      <c r="A727" s="54"/>
      <c r="B727" s="1"/>
      <c r="C727" s="2"/>
      <c r="K727" s="2"/>
      <c r="L727" s="2"/>
    </row>
    <row r="728" ht="15.75" customHeight="1">
      <c r="A728" s="54"/>
      <c r="B728" s="1"/>
      <c r="C728" s="2"/>
      <c r="K728" s="2"/>
      <c r="L728" s="2"/>
    </row>
    <row r="729" ht="15.75" customHeight="1">
      <c r="A729" s="54"/>
      <c r="B729" s="1"/>
      <c r="C729" s="2"/>
      <c r="K729" s="2"/>
      <c r="L729" s="2"/>
    </row>
    <row r="730" ht="15.75" customHeight="1">
      <c r="A730" s="54"/>
      <c r="B730" s="1"/>
      <c r="C730" s="2"/>
      <c r="K730" s="2"/>
      <c r="L730" s="2"/>
    </row>
    <row r="731" ht="15.75" customHeight="1">
      <c r="A731" s="54"/>
      <c r="B731" s="1"/>
      <c r="C731" s="2"/>
      <c r="K731" s="2"/>
      <c r="L731" s="2"/>
    </row>
    <row r="732" ht="15.75" customHeight="1">
      <c r="A732" s="54"/>
      <c r="B732" s="1"/>
      <c r="C732" s="2"/>
      <c r="K732" s="2"/>
      <c r="L732" s="2"/>
    </row>
    <row r="733" ht="15.75" customHeight="1">
      <c r="A733" s="54"/>
      <c r="B733" s="1"/>
      <c r="C733" s="2"/>
      <c r="K733" s="2"/>
      <c r="L733" s="2"/>
    </row>
    <row r="734" ht="15.75" customHeight="1">
      <c r="A734" s="54"/>
      <c r="B734" s="1"/>
      <c r="C734" s="2"/>
      <c r="K734" s="2"/>
      <c r="L734" s="2"/>
    </row>
    <row r="735" ht="15.75" customHeight="1">
      <c r="A735" s="54"/>
      <c r="B735" s="1"/>
      <c r="C735" s="2"/>
      <c r="K735" s="2"/>
      <c r="L735" s="2"/>
    </row>
    <row r="736" ht="15.75" customHeight="1">
      <c r="A736" s="54"/>
      <c r="B736" s="1"/>
      <c r="C736" s="2"/>
      <c r="K736" s="2"/>
      <c r="L736" s="2"/>
    </row>
    <row r="737" ht="15.75" customHeight="1">
      <c r="A737" s="54"/>
      <c r="B737" s="1"/>
      <c r="C737" s="2"/>
      <c r="K737" s="2"/>
      <c r="L737" s="2"/>
    </row>
    <row r="738" ht="15.75" customHeight="1">
      <c r="A738" s="54"/>
      <c r="B738" s="1"/>
      <c r="C738" s="2"/>
      <c r="K738" s="2"/>
      <c r="L738" s="2"/>
    </row>
    <row r="739" ht="15.75" customHeight="1">
      <c r="A739" s="54"/>
      <c r="B739" s="1"/>
      <c r="C739" s="2"/>
      <c r="K739" s="2"/>
      <c r="L739" s="2"/>
    </row>
    <row r="740" ht="15.75" customHeight="1">
      <c r="A740" s="54"/>
      <c r="B740" s="1"/>
      <c r="C740" s="2"/>
      <c r="K740" s="2"/>
      <c r="L740" s="2"/>
    </row>
    <row r="741" ht="15.75" customHeight="1">
      <c r="A741" s="54"/>
      <c r="B741" s="1"/>
      <c r="C741" s="2"/>
      <c r="K741" s="2"/>
      <c r="L741" s="2"/>
    </row>
    <row r="742" ht="15.75" customHeight="1">
      <c r="A742" s="54"/>
      <c r="B742" s="1"/>
      <c r="C742" s="2"/>
      <c r="K742" s="2"/>
      <c r="L742" s="2"/>
    </row>
    <row r="743" ht="15.75" customHeight="1">
      <c r="A743" s="54"/>
      <c r="B743" s="1"/>
      <c r="C743" s="2"/>
      <c r="K743" s="2"/>
      <c r="L743" s="2"/>
    </row>
    <row r="744" ht="15.75" customHeight="1">
      <c r="A744" s="54"/>
      <c r="B744" s="1"/>
      <c r="C744" s="2"/>
      <c r="K744" s="2"/>
      <c r="L744" s="2"/>
    </row>
    <row r="745" ht="15.75" customHeight="1">
      <c r="A745" s="54"/>
      <c r="B745" s="1"/>
      <c r="C745" s="2"/>
      <c r="K745" s="2"/>
      <c r="L745" s="2"/>
    </row>
    <row r="746" ht="15.75" customHeight="1">
      <c r="A746" s="54"/>
      <c r="B746" s="1"/>
      <c r="C746" s="2"/>
      <c r="K746" s="2"/>
      <c r="L746" s="2"/>
    </row>
    <row r="747" ht="15.75" customHeight="1">
      <c r="A747" s="54"/>
      <c r="B747" s="1"/>
      <c r="C747" s="2"/>
      <c r="K747" s="2"/>
      <c r="L747" s="2"/>
    </row>
    <row r="748" ht="15.75" customHeight="1">
      <c r="A748" s="54"/>
      <c r="B748" s="1"/>
      <c r="C748" s="2"/>
      <c r="K748" s="2"/>
      <c r="L748" s="2"/>
    </row>
    <row r="749" ht="15.75" customHeight="1">
      <c r="A749" s="54"/>
      <c r="B749" s="1"/>
      <c r="C749" s="2"/>
      <c r="K749" s="2"/>
      <c r="L749" s="2"/>
    </row>
    <row r="750" ht="15.75" customHeight="1">
      <c r="A750" s="54"/>
      <c r="B750" s="1"/>
      <c r="C750" s="2"/>
      <c r="K750" s="2"/>
      <c r="L750" s="2"/>
    </row>
    <row r="751" ht="15.75" customHeight="1">
      <c r="A751" s="54"/>
      <c r="B751" s="1"/>
      <c r="C751" s="2"/>
      <c r="K751" s="2"/>
      <c r="L751" s="2"/>
    </row>
    <row r="752" ht="15.75" customHeight="1">
      <c r="A752" s="54"/>
      <c r="B752" s="1"/>
      <c r="C752" s="2"/>
      <c r="K752" s="2"/>
      <c r="L752" s="2"/>
    </row>
    <row r="753" ht="15.75" customHeight="1">
      <c r="A753" s="54"/>
      <c r="B753" s="1"/>
      <c r="C753" s="2"/>
      <c r="K753" s="2"/>
      <c r="L753" s="2"/>
    </row>
    <row r="754" ht="15.75" customHeight="1">
      <c r="A754" s="54"/>
      <c r="B754" s="1"/>
      <c r="C754" s="2"/>
      <c r="K754" s="2"/>
      <c r="L754" s="2"/>
    </row>
    <row r="755" ht="15.75" customHeight="1">
      <c r="A755" s="54"/>
      <c r="B755" s="1"/>
      <c r="C755" s="2"/>
      <c r="K755" s="2"/>
      <c r="L755" s="2"/>
    </row>
    <row r="756" ht="15.75" customHeight="1">
      <c r="A756" s="54"/>
      <c r="B756" s="1"/>
      <c r="C756" s="2"/>
      <c r="K756" s="2"/>
      <c r="L756" s="2"/>
    </row>
    <row r="757" ht="15.75" customHeight="1">
      <c r="A757" s="54"/>
      <c r="B757" s="1"/>
      <c r="C757" s="2"/>
      <c r="K757" s="2"/>
      <c r="L757" s="2"/>
    </row>
    <row r="758" ht="15.75" customHeight="1">
      <c r="A758" s="54"/>
      <c r="B758" s="1"/>
      <c r="C758" s="2"/>
      <c r="K758" s="2"/>
      <c r="L758" s="2"/>
    </row>
    <row r="759" ht="15.75" customHeight="1">
      <c r="A759" s="54"/>
      <c r="B759" s="1"/>
      <c r="C759" s="2"/>
      <c r="K759" s="2"/>
      <c r="L759" s="2"/>
    </row>
    <row r="760" ht="15.75" customHeight="1">
      <c r="A760" s="54"/>
      <c r="B760" s="1"/>
      <c r="C760" s="2"/>
      <c r="K760" s="2"/>
      <c r="L760" s="2"/>
    </row>
    <row r="761" ht="15.75" customHeight="1">
      <c r="A761" s="54"/>
      <c r="B761" s="1"/>
      <c r="C761" s="2"/>
      <c r="K761" s="2"/>
      <c r="L761" s="2"/>
    </row>
    <row r="762" ht="15.75" customHeight="1">
      <c r="A762" s="54"/>
      <c r="B762" s="1"/>
      <c r="C762" s="2"/>
      <c r="K762" s="2"/>
      <c r="L762" s="2"/>
    </row>
    <row r="763" ht="15.75" customHeight="1">
      <c r="A763" s="54"/>
      <c r="B763" s="1"/>
      <c r="C763" s="2"/>
      <c r="K763" s="2"/>
      <c r="L763" s="2"/>
    </row>
    <row r="764" ht="15.75" customHeight="1">
      <c r="A764" s="54"/>
      <c r="B764" s="1"/>
      <c r="C764" s="2"/>
      <c r="K764" s="2"/>
      <c r="L764" s="2"/>
    </row>
    <row r="765" ht="15.75" customHeight="1">
      <c r="A765" s="54"/>
      <c r="B765" s="1"/>
      <c r="C765" s="2"/>
      <c r="K765" s="2"/>
      <c r="L765" s="2"/>
    </row>
    <row r="766" ht="15.75" customHeight="1">
      <c r="A766" s="54"/>
      <c r="B766" s="1"/>
      <c r="C766" s="2"/>
      <c r="K766" s="2"/>
      <c r="L766" s="2"/>
    </row>
    <row r="767" ht="15.75" customHeight="1">
      <c r="A767" s="54"/>
      <c r="B767" s="1"/>
      <c r="C767" s="2"/>
      <c r="K767" s="2"/>
      <c r="L767" s="2"/>
    </row>
    <row r="768" ht="15.75" customHeight="1">
      <c r="A768" s="54"/>
      <c r="B768" s="1"/>
      <c r="C768" s="2"/>
      <c r="K768" s="2"/>
      <c r="L768" s="2"/>
    </row>
    <row r="769" ht="15.75" customHeight="1">
      <c r="A769" s="54"/>
      <c r="B769" s="1"/>
      <c r="C769" s="2"/>
      <c r="K769" s="2"/>
      <c r="L769" s="2"/>
    </row>
    <row r="770" ht="15.75" customHeight="1">
      <c r="A770" s="54"/>
      <c r="B770" s="1"/>
      <c r="C770" s="2"/>
      <c r="K770" s="2"/>
      <c r="L770" s="2"/>
    </row>
    <row r="771" ht="15.75" customHeight="1">
      <c r="A771" s="54"/>
      <c r="B771" s="1"/>
      <c r="C771" s="2"/>
      <c r="K771" s="2"/>
      <c r="L771" s="2"/>
    </row>
    <row r="772" ht="15.75" customHeight="1">
      <c r="A772" s="54"/>
      <c r="B772" s="1"/>
      <c r="C772" s="2"/>
      <c r="K772" s="2"/>
      <c r="L772" s="2"/>
    </row>
    <row r="773" ht="15.75" customHeight="1">
      <c r="A773" s="54"/>
      <c r="B773" s="1"/>
      <c r="C773" s="2"/>
      <c r="K773" s="2"/>
      <c r="L773" s="2"/>
    </row>
    <row r="774" ht="15.75" customHeight="1">
      <c r="A774" s="54"/>
      <c r="B774" s="1"/>
      <c r="C774" s="2"/>
      <c r="K774" s="2"/>
      <c r="L774" s="2"/>
    </row>
    <row r="775" ht="15.75" customHeight="1">
      <c r="A775" s="54"/>
      <c r="B775" s="1"/>
      <c r="C775" s="2"/>
      <c r="K775" s="2"/>
      <c r="L775" s="2"/>
    </row>
    <row r="776" ht="15.75" customHeight="1">
      <c r="A776" s="54"/>
      <c r="B776" s="1"/>
      <c r="C776" s="2"/>
      <c r="K776" s="2"/>
      <c r="L776" s="2"/>
    </row>
    <row r="777" ht="15.75" customHeight="1">
      <c r="A777" s="54"/>
      <c r="B777" s="1"/>
      <c r="C777" s="2"/>
      <c r="K777" s="2"/>
      <c r="L777" s="2"/>
    </row>
    <row r="778" ht="15.75" customHeight="1">
      <c r="A778" s="54"/>
      <c r="B778" s="1"/>
      <c r="C778" s="2"/>
      <c r="K778" s="2"/>
      <c r="L778" s="2"/>
    </row>
    <row r="779" ht="15.75" customHeight="1">
      <c r="A779" s="54"/>
      <c r="B779" s="1"/>
      <c r="C779" s="2"/>
      <c r="K779" s="2"/>
      <c r="L779" s="2"/>
    </row>
    <row r="780" ht="15.75" customHeight="1">
      <c r="A780" s="54"/>
      <c r="B780" s="1"/>
      <c r="C780" s="2"/>
      <c r="K780" s="2"/>
      <c r="L780" s="2"/>
    </row>
    <row r="781" ht="15.75" customHeight="1">
      <c r="A781" s="54"/>
      <c r="B781" s="1"/>
      <c r="C781" s="2"/>
      <c r="K781" s="2"/>
      <c r="L781" s="2"/>
    </row>
    <row r="782" ht="15.75" customHeight="1">
      <c r="A782" s="54"/>
      <c r="B782" s="1"/>
      <c r="C782" s="2"/>
      <c r="K782" s="2"/>
      <c r="L782" s="2"/>
    </row>
    <row r="783" ht="15.75" customHeight="1">
      <c r="A783" s="54"/>
      <c r="B783" s="1"/>
      <c r="C783" s="2"/>
      <c r="K783" s="2"/>
      <c r="L783" s="2"/>
    </row>
    <row r="784" ht="15.75" customHeight="1">
      <c r="A784" s="54"/>
      <c r="B784" s="1"/>
      <c r="C784" s="2"/>
      <c r="K784" s="2"/>
      <c r="L784" s="2"/>
    </row>
    <row r="785" ht="15.75" customHeight="1">
      <c r="A785" s="54"/>
      <c r="B785" s="1"/>
      <c r="C785" s="2"/>
      <c r="K785" s="2"/>
      <c r="L785" s="2"/>
    </row>
    <row r="786" ht="15.75" customHeight="1">
      <c r="A786" s="54"/>
      <c r="B786" s="1"/>
      <c r="C786" s="2"/>
      <c r="K786" s="2"/>
      <c r="L786" s="2"/>
    </row>
    <row r="787" ht="15.75" customHeight="1">
      <c r="A787" s="54"/>
      <c r="B787" s="1"/>
      <c r="C787" s="2"/>
      <c r="K787" s="2"/>
      <c r="L787" s="2"/>
    </row>
    <row r="788" ht="15.75" customHeight="1">
      <c r="A788" s="54"/>
      <c r="B788" s="1"/>
      <c r="C788" s="2"/>
      <c r="K788" s="2"/>
      <c r="L788" s="2"/>
    </row>
    <row r="789" ht="15.75" customHeight="1">
      <c r="A789" s="54"/>
      <c r="B789" s="1"/>
      <c r="C789" s="2"/>
      <c r="K789" s="2"/>
      <c r="L789" s="2"/>
    </row>
    <row r="790" ht="15.75" customHeight="1">
      <c r="A790" s="54"/>
      <c r="B790" s="1"/>
      <c r="C790" s="2"/>
      <c r="K790" s="2"/>
      <c r="L790" s="2"/>
    </row>
    <row r="791" ht="15.75" customHeight="1">
      <c r="A791" s="54"/>
      <c r="B791" s="1"/>
      <c r="C791" s="2"/>
      <c r="K791" s="2"/>
      <c r="L791" s="2"/>
    </row>
    <row r="792" ht="15.75" customHeight="1">
      <c r="A792" s="54"/>
      <c r="B792" s="1"/>
      <c r="C792" s="2"/>
      <c r="K792" s="2"/>
      <c r="L792" s="2"/>
    </row>
    <row r="793" ht="15.75" customHeight="1">
      <c r="A793" s="54"/>
      <c r="B793" s="1"/>
      <c r="C793" s="2"/>
      <c r="K793" s="2"/>
      <c r="L793" s="2"/>
    </row>
    <row r="794" ht="15.75" customHeight="1">
      <c r="A794" s="54"/>
      <c r="B794" s="1"/>
      <c r="C794" s="2"/>
      <c r="K794" s="2"/>
      <c r="L794" s="2"/>
    </row>
    <row r="795" ht="15.75" customHeight="1">
      <c r="A795" s="54"/>
      <c r="B795" s="1"/>
      <c r="C795" s="2"/>
      <c r="K795" s="2"/>
      <c r="L795" s="2"/>
    </row>
    <row r="796" ht="15.75" customHeight="1">
      <c r="A796" s="54"/>
      <c r="B796" s="1"/>
      <c r="C796" s="2"/>
      <c r="K796" s="2"/>
      <c r="L796" s="2"/>
    </row>
    <row r="797" ht="15.75" customHeight="1">
      <c r="A797" s="54"/>
      <c r="B797" s="1"/>
      <c r="C797" s="2"/>
      <c r="K797" s="2"/>
      <c r="L797" s="2"/>
    </row>
    <row r="798" ht="15.75" customHeight="1">
      <c r="A798" s="54"/>
      <c r="B798" s="1"/>
      <c r="C798" s="2"/>
      <c r="K798" s="2"/>
      <c r="L798" s="2"/>
    </row>
    <row r="799" ht="15.75" customHeight="1">
      <c r="A799" s="54"/>
      <c r="B799" s="1"/>
      <c r="C799" s="2"/>
      <c r="K799" s="2"/>
      <c r="L799" s="2"/>
    </row>
    <row r="800" ht="15.75" customHeight="1">
      <c r="A800" s="54"/>
      <c r="B800" s="1"/>
      <c r="C800" s="2"/>
      <c r="K800" s="2"/>
      <c r="L800" s="2"/>
    </row>
    <row r="801" ht="15.75" customHeight="1">
      <c r="A801" s="54"/>
      <c r="B801" s="1"/>
      <c r="C801" s="2"/>
      <c r="K801" s="2"/>
      <c r="L801" s="2"/>
    </row>
    <row r="802" ht="15.75" customHeight="1">
      <c r="A802" s="54"/>
      <c r="B802" s="1"/>
      <c r="C802" s="2"/>
      <c r="K802" s="2"/>
      <c r="L802" s="2"/>
    </row>
    <row r="803" ht="15.75" customHeight="1">
      <c r="A803" s="54"/>
      <c r="B803" s="1"/>
      <c r="C803" s="2"/>
      <c r="K803" s="2"/>
      <c r="L803" s="2"/>
    </row>
    <row r="804" ht="15.75" customHeight="1">
      <c r="A804" s="54"/>
      <c r="B804" s="1"/>
      <c r="C804" s="2"/>
      <c r="K804" s="2"/>
      <c r="L804" s="2"/>
    </row>
    <row r="805" ht="15.75" customHeight="1">
      <c r="A805" s="54"/>
      <c r="B805" s="1"/>
      <c r="C805" s="2"/>
      <c r="K805" s="2"/>
      <c r="L805" s="2"/>
    </row>
    <row r="806" ht="15.75" customHeight="1">
      <c r="A806" s="54"/>
      <c r="B806" s="1"/>
      <c r="C806" s="2"/>
      <c r="K806" s="2"/>
      <c r="L806" s="2"/>
    </row>
    <row r="807" ht="15.75" customHeight="1">
      <c r="A807" s="54"/>
      <c r="B807" s="1"/>
      <c r="C807" s="2"/>
      <c r="K807" s="2"/>
      <c r="L807" s="2"/>
    </row>
    <row r="808" ht="15.75" customHeight="1">
      <c r="A808" s="54"/>
      <c r="B808" s="1"/>
      <c r="C808" s="2"/>
      <c r="K808" s="2"/>
      <c r="L808" s="2"/>
    </row>
    <row r="809" ht="15.75" customHeight="1">
      <c r="A809" s="54"/>
      <c r="B809" s="1"/>
      <c r="C809" s="2"/>
      <c r="K809" s="2"/>
      <c r="L809" s="2"/>
    </row>
    <row r="810" ht="15.75" customHeight="1">
      <c r="A810" s="54"/>
      <c r="B810" s="1"/>
      <c r="C810" s="2"/>
      <c r="K810" s="2"/>
      <c r="L810" s="2"/>
    </row>
    <row r="811" ht="15.75" customHeight="1">
      <c r="A811" s="54"/>
      <c r="B811" s="1"/>
      <c r="C811" s="2"/>
      <c r="K811" s="2"/>
      <c r="L811" s="2"/>
    </row>
    <row r="812" ht="15.75" customHeight="1">
      <c r="A812" s="54"/>
      <c r="B812" s="1"/>
      <c r="C812" s="2"/>
      <c r="K812" s="2"/>
      <c r="L812" s="2"/>
    </row>
    <row r="813" ht="15.75" customHeight="1">
      <c r="A813" s="54"/>
      <c r="B813" s="1"/>
      <c r="C813" s="2"/>
      <c r="K813" s="2"/>
      <c r="L813" s="2"/>
    </row>
    <row r="814" ht="15.75" customHeight="1">
      <c r="A814" s="54"/>
      <c r="B814" s="1"/>
      <c r="C814" s="2"/>
      <c r="K814" s="2"/>
      <c r="L814" s="2"/>
    </row>
    <row r="815" ht="15.75" customHeight="1">
      <c r="A815" s="54"/>
      <c r="B815" s="1"/>
      <c r="C815" s="2"/>
      <c r="K815" s="2"/>
      <c r="L815" s="2"/>
    </row>
    <row r="816" ht="15.75" customHeight="1">
      <c r="A816" s="54"/>
      <c r="B816" s="1"/>
      <c r="C816" s="2"/>
      <c r="K816" s="2"/>
      <c r="L816" s="2"/>
    </row>
    <row r="817" ht="15.75" customHeight="1">
      <c r="A817" s="54"/>
      <c r="B817" s="1"/>
      <c r="C817" s="2"/>
      <c r="K817" s="2"/>
      <c r="L817" s="2"/>
    </row>
    <row r="818" ht="15.75" customHeight="1">
      <c r="A818" s="54"/>
      <c r="B818" s="1"/>
      <c r="C818" s="2"/>
      <c r="K818" s="2"/>
      <c r="L818" s="2"/>
    </row>
    <row r="819" ht="15.75" customHeight="1">
      <c r="A819" s="54"/>
      <c r="B819" s="1"/>
      <c r="C819" s="2"/>
      <c r="K819" s="2"/>
      <c r="L819" s="2"/>
    </row>
    <row r="820" ht="15.75" customHeight="1">
      <c r="A820" s="54"/>
      <c r="B820" s="1"/>
      <c r="C820" s="2"/>
      <c r="K820" s="2"/>
      <c r="L820" s="2"/>
    </row>
    <row r="821" ht="15.75" customHeight="1">
      <c r="A821" s="54"/>
      <c r="B821" s="1"/>
      <c r="C821" s="2"/>
      <c r="K821" s="2"/>
      <c r="L821" s="2"/>
    </row>
    <row r="822" ht="15.75" customHeight="1">
      <c r="A822" s="54"/>
      <c r="B822" s="1"/>
      <c r="C822" s="2"/>
      <c r="K822" s="2"/>
      <c r="L822" s="2"/>
    </row>
    <row r="823" ht="15.75" customHeight="1">
      <c r="A823" s="54"/>
      <c r="B823" s="1"/>
      <c r="C823" s="2"/>
      <c r="K823" s="2"/>
      <c r="L823" s="2"/>
    </row>
    <row r="824" ht="15.75" customHeight="1">
      <c r="A824" s="54"/>
      <c r="B824" s="1"/>
      <c r="C824" s="2"/>
      <c r="K824" s="2"/>
      <c r="L824" s="2"/>
    </row>
    <row r="825" ht="15.75" customHeight="1">
      <c r="A825" s="54"/>
      <c r="B825" s="1"/>
      <c r="C825" s="2"/>
      <c r="K825" s="2"/>
      <c r="L825" s="2"/>
    </row>
    <row r="826" ht="15.75" customHeight="1">
      <c r="A826" s="54"/>
      <c r="B826" s="1"/>
      <c r="C826" s="2"/>
      <c r="K826" s="2"/>
      <c r="L826" s="2"/>
    </row>
    <row r="827" ht="15.75" customHeight="1">
      <c r="A827" s="54"/>
      <c r="B827" s="1"/>
      <c r="C827" s="2"/>
      <c r="K827" s="2"/>
      <c r="L827" s="2"/>
    </row>
    <row r="828" ht="15.75" customHeight="1">
      <c r="A828" s="54"/>
      <c r="B828" s="1"/>
      <c r="C828" s="2"/>
      <c r="K828" s="2"/>
      <c r="L828" s="2"/>
    </row>
    <row r="829" ht="15.75" customHeight="1">
      <c r="A829" s="54"/>
      <c r="B829" s="1"/>
      <c r="C829" s="2"/>
      <c r="K829" s="2"/>
      <c r="L829" s="2"/>
    </row>
    <row r="830" ht="15.75" customHeight="1">
      <c r="A830" s="54"/>
      <c r="B830" s="1"/>
      <c r="C830" s="2"/>
      <c r="K830" s="2"/>
      <c r="L830" s="2"/>
    </row>
    <row r="831" ht="15.75" customHeight="1">
      <c r="A831" s="54"/>
      <c r="B831" s="1"/>
      <c r="C831" s="2"/>
      <c r="K831" s="2"/>
      <c r="L831" s="2"/>
    </row>
    <row r="832" ht="15.75" customHeight="1">
      <c r="A832" s="54"/>
      <c r="B832" s="1"/>
      <c r="C832" s="2"/>
      <c r="K832" s="2"/>
      <c r="L832" s="2"/>
    </row>
    <row r="833" ht="15.75" customHeight="1">
      <c r="A833" s="54"/>
      <c r="B833" s="1"/>
      <c r="C833" s="2"/>
      <c r="K833" s="2"/>
      <c r="L833" s="2"/>
    </row>
    <row r="834" ht="15.75" customHeight="1">
      <c r="A834" s="54"/>
      <c r="B834" s="1"/>
      <c r="C834" s="2"/>
      <c r="K834" s="2"/>
      <c r="L834" s="2"/>
    </row>
    <row r="835" ht="15.75" customHeight="1">
      <c r="A835" s="54"/>
      <c r="B835" s="1"/>
      <c r="C835" s="2"/>
      <c r="K835" s="2"/>
      <c r="L835" s="2"/>
    </row>
    <row r="836" ht="15.75" customHeight="1">
      <c r="A836" s="54"/>
      <c r="B836" s="1"/>
      <c r="C836" s="2"/>
      <c r="K836" s="2"/>
      <c r="L836" s="2"/>
    </row>
    <row r="837" ht="15.75" customHeight="1">
      <c r="A837" s="54"/>
      <c r="B837" s="1"/>
      <c r="C837" s="2"/>
      <c r="K837" s="2"/>
      <c r="L837" s="2"/>
    </row>
    <row r="838" ht="15.75" customHeight="1">
      <c r="A838" s="54"/>
      <c r="B838" s="1"/>
      <c r="C838" s="2"/>
      <c r="K838" s="2"/>
      <c r="L838" s="2"/>
    </row>
    <row r="839" ht="15.75" customHeight="1">
      <c r="A839" s="54"/>
      <c r="B839" s="1"/>
      <c r="C839" s="2"/>
      <c r="K839" s="2"/>
      <c r="L839" s="2"/>
    </row>
    <row r="840" ht="15.75" customHeight="1">
      <c r="A840" s="54"/>
      <c r="B840" s="1"/>
      <c r="C840" s="2"/>
      <c r="K840" s="2"/>
      <c r="L840" s="2"/>
    </row>
    <row r="841" ht="15.75" customHeight="1">
      <c r="A841" s="54"/>
      <c r="B841" s="1"/>
      <c r="C841" s="2"/>
      <c r="K841" s="2"/>
      <c r="L841" s="2"/>
    </row>
    <row r="842" ht="15.75" customHeight="1">
      <c r="A842" s="54"/>
      <c r="B842" s="1"/>
      <c r="C842" s="2"/>
      <c r="K842" s="2"/>
      <c r="L842" s="2"/>
    </row>
    <row r="843" ht="15.75" customHeight="1">
      <c r="A843" s="54"/>
      <c r="B843" s="1"/>
      <c r="C843" s="2"/>
      <c r="K843" s="2"/>
      <c r="L843" s="2"/>
    </row>
    <row r="844" ht="15.75" customHeight="1">
      <c r="A844" s="54"/>
      <c r="B844" s="1"/>
      <c r="C844" s="2"/>
      <c r="K844" s="2"/>
      <c r="L844" s="2"/>
    </row>
    <row r="845" ht="15.75" customHeight="1">
      <c r="A845" s="54"/>
      <c r="B845" s="1"/>
      <c r="C845" s="2"/>
      <c r="K845" s="2"/>
      <c r="L845" s="2"/>
    </row>
    <row r="846" ht="15.75" customHeight="1">
      <c r="A846" s="54"/>
      <c r="B846" s="1"/>
      <c r="C846" s="2"/>
      <c r="K846" s="2"/>
      <c r="L846" s="2"/>
    </row>
    <row r="847" ht="15.75" customHeight="1">
      <c r="A847" s="54"/>
      <c r="B847" s="1"/>
      <c r="C847" s="2"/>
      <c r="K847" s="2"/>
      <c r="L847" s="2"/>
    </row>
    <row r="848" ht="15.75" customHeight="1">
      <c r="A848" s="54"/>
      <c r="B848" s="1"/>
      <c r="C848" s="2"/>
      <c r="K848" s="2"/>
      <c r="L848" s="2"/>
    </row>
    <row r="849" ht="15.75" customHeight="1">
      <c r="A849" s="54"/>
      <c r="B849" s="1"/>
      <c r="C849" s="2"/>
      <c r="K849" s="2"/>
      <c r="L849" s="2"/>
    </row>
    <row r="850" ht="15.75" customHeight="1">
      <c r="A850" s="54"/>
      <c r="B850" s="1"/>
      <c r="C850" s="2"/>
      <c r="K850" s="2"/>
      <c r="L850" s="2"/>
    </row>
    <row r="851" ht="15.75" customHeight="1">
      <c r="A851" s="54"/>
      <c r="B851" s="1"/>
      <c r="C851" s="2"/>
      <c r="K851" s="2"/>
      <c r="L851" s="2"/>
    </row>
    <row r="852" ht="15.75" customHeight="1">
      <c r="A852" s="54"/>
      <c r="B852" s="1"/>
      <c r="C852" s="2"/>
      <c r="K852" s="2"/>
      <c r="L852" s="2"/>
    </row>
    <row r="853" ht="15.75" customHeight="1">
      <c r="A853" s="54"/>
      <c r="B853" s="1"/>
      <c r="C853" s="2"/>
      <c r="K853" s="2"/>
      <c r="L853" s="2"/>
    </row>
    <row r="854" ht="15.75" customHeight="1">
      <c r="A854" s="54"/>
      <c r="B854" s="1"/>
      <c r="C854" s="2"/>
      <c r="K854" s="2"/>
      <c r="L854" s="2"/>
    </row>
    <row r="855" ht="15.75" customHeight="1">
      <c r="A855" s="54"/>
      <c r="B855" s="1"/>
      <c r="C855" s="2"/>
      <c r="K855" s="2"/>
      <c r="L855" s="2"/>
    </row>
    <row r="856" ht="15.75" customHeight="1">
      <c r="A856" s="54"/>
      <c r="B856" s="1"/>
      <c r="C856" s="2"/>
      <c r="K856" s="2"/>
      <c r="L856" s="2"/>
    </row>
    <row r="857" ht="15.75" customHeight="1">
      <c r="A857" s="54"/>
      <c r="B857" s="1"/>
      <c r="C857" s="2"/>
      <c r="K857" s="2"/>
      <c r="L857" s="2"/>
    </row>
    <row r="858" ht="15.75" customHeight="1">
      <c r="A858" s="54"/>
      <c r="B858" s="1"/>
      <c r="C858" s="2"/>
      <c r="K858" s="2"/>
      <c r="L858" s="2"/>
    </row>
    <row r="859" ht="15.75" customHeight="1">
      <c r="A859" s="54"/>
      <c r="B859" s="1"/>
      <c r="C859" s="2"/>
      <c r="K859" s="2"/>
      <c r="L859" s="2"/>
    </row>
    <row r="860" ht="15.75" customHeight="1">
      <c r="A860" s="54"/>
      <c r="B860" s="1"/>
      <c r="C860" s="2"/>
      <c r="K860" s="2"/>
      <c r="L860" s="2"/>
    </row>
    <row r="861" ht="15.75" customHeight="1">
      <c r="A861" s="54"/>
      <c r="B861" s="1"/>
      <c r="C861" s="2"/>
      <c r="K861" s="2"/>
      <c r="L861" s="2"/>
    </row>
    <row r="862" ht="15.75" customHeight="1">
      <c r="A862" s="54"/>
      <c r="B862" s="1"/>
      <c r="C862" s="2"/>
      <c r="K862" s="2"/>
      <c r="L862" s="2"/>
    </row>
    <row r="863" ht="15.75" customHeight="1">
      <c r="A863" s="54"/>
      <c r="B863" s="1"/>
      <c r="C863" s="2"/>
      <c r="K863" s="2"/>
      <c r="L863" s="2"/>
    </row>
    <row r="864" ht="15.75" customHeight="1">
      <c r="A864" s="54"/>
      <c r="B864" s="1"/>
      <c r="C864" s="2"/>
      <c r="K864" s="2"/>
      <c r="L864" s="2"/>
    </row>
    <row r="865" ht="15.75" customHeight="1">
      <c r="A865" s="54"/>
      <c r="B865" s="1"/>
      <c r="C865" s="2"/>
      <c r="K865" s="2"/>
      <c r="L865" s="2"/>
    </row>
    <row r="866" ht="15.75" customHeight="1">
      <c r="A866" s="54"/>
      <c r="B866" s="1"/>
      <c r="C866" s="2"/>
      <c r="K866" s="2"/>
      <c r="L866" s="2"/>
    </row>
    <row r="867" ht="15.75" customHeight="1">
      <c r="A867" s="54"/>
      <c r="B867" s="1"/>
      <c r="C867" s="2"/>
      <c r="K867" s="2"/>
      <c r="L867" s="2"/>
    </row>
    <row r="868" ht="15.75" customHeight="1">
      <c r="A868" s="54"/>
      <c r="B868" s="1"/>
      <c r="C868" s="2"/>
      <c r="K868" s="2"/>
      <c r="L868" s="2"/>
    </row>
    <row r="869" ht="15.75" customHeight="1">
      <c r="A869" s="54"/>
      <c r="B869" s="1"/>
      <c r="C869" s="2"/>
      <c r="K869" s="2"/>
      <c r="L869" s="2"/>
    </row>
    <row r="870" ht="15.75" customHeight="1">
      <c r="A870" s="54"/>
      <c r="B870" s="1"/>
      <c r="C870" s="2"/>
      <c r="K870" s="2"/>
      <c r="L870" s="2"/>
    </row>
    <row r="871" ht="15.75" customHeight="1">
      <c r="A871" s="54"/>
      <c r="B871" s="1"/>
      <c r="C871" s="2"/>
      <c r="K871" s="2"/>
      <c r="L871" s="2"/>
    </row>
    <row r="872" ht="15.75" customHeight="1">
      <c r="A872" s="54"/>
      <c r="B872" s="1"/>
      <c r="C872" s="2"/>
      <c r="K872" s="2"/>
      <c r="L872" s="2"/>
    </row>
    <row r="873" ht="15.75" customHeight="1">
      <c r="A873" s="54"/>
      <c r="B873" s="1"/>
      <c r="C873" s="2"/>
      <c r="K873" s="2"/>
      <c r="L873" s="2"/>
    </row>
    <row r="874" ht="15.75" customHeight="1">
      <c r="A874" s="54"/>
      <c r="B874" s="1"/>
      <c r="C874" s="2"/>
      <c r="K874" s="2"/>
      <c r="L874" s="2"/>
    </row>
    <row r="875" ht="15.75" customHeight="1">
      <c r="A875" s="54"/>
      <c r="B875" s="1"/>
      <c r="C875" s="2"/>
      <c r="K875" s="2"/>
      <c r="L875" s="2"/>
    </row>
    <row r="876" ht="15.75" customHeight="1">
      <c r="A876" s="54"/>
      <c r="B876" s="1"/>
      <c r="C876" s="2"/>
      <c r="K876" s="2"/>
      <c r="L876" s="2"/>
    </row>
    <row r="877" ht="15.75" customHeight="1">
      <c r="A877" s="54"/>
      <c r="B877" s="1"/>
      <c r="C877" s="2"/>
      <c r="K877" s="2"/>
      <c r="L877" s="2"/>
    </row>
    <row r="878" ht="15.75" customHeight="1">
      <c r="A878" s="54"/>
      <c r="B878" s="1"/>
      <c r="C878" s="2"/>
      <c r="K878" s="2"/>
      <c r="L878" s="2"/>
    </row>
    <row r="879" ht="15.75" customHeight="1">
      <c r="A879" s="54"/>
      <c r="B879" s="1"/>
      <c r="C879" s="2"/>
      <c r="K879" s="2"/>
      <c r="L879" s="2"/>
    </row>
    <row r="880" ht="15.75" customHeight="1">
      <c r="A880" s="54"/>
      <c r="B880" s="1"/>
      <c r="C880" s="2"/>
      <c r="K880" s="2"/>
      <c r="L880" s="2"/>
    </row>
    <row r="881" ht="15.75" customHeight="1">
      <c r="A881" s="54"/>
      <c r="B881" s="1"/>
      <c r="C881" s="2"/>
      <c r="K881" s="2"/>
      <c r="L881" s="2"/>
    </row>
    <row r="882" ht="15.75" customHeight="1">
      <c r="A882" s="54"/>
      <c r="B882" s="1"/>
      <c r="C882" s="2"/>
      <c r="K882" s="2"/>
      <c r="L882" s="2"/>
    </row>
    <row r="883" ht="15.75" customHeight="1">
      <c r="A883" s="54"/>
      <c r="B883" s="1"/>
      <c r="C883" s="2"/>
      <c r="K883" s="2"/>
      <c r="L883" s="2"/>
    </row>
    <row r="884" ht="15.75" customHeight="1">
      <c r="A884" s="54"/>
      <c r="B884" s="1"/>
      <c r="C884" s="2"/>
      <c r="K884" s="2"/>
      <c r="L884" s="2"/>
    </row>
    <row r="885" ht="15.75" customHeight="1">
      <c r="A885" s="54"/>
      <c r="B885" s="1"/>
      <c r="C885" s="2"/>
      <c r="K885" s="2"/>
      <c r="L885" s="2"/>
    </row>
    <row r="886" ht="15.75" customHeight="1">
      <c r="A886" s="54"/>
      <c r="B886" s="1"/>
      <c r="C886" s="2"/>
      <c r="K886" s="2"/>
      <c r="L886" s="2"/>
    </row>
    <row r="887" ht="15.75" customHeight="1">
      <c r="A887" s="54"/>
      <c r="B887" s="1"/>
      <c r="C887" s="2"/>
      <c r="K887" s="2"/>
      <c r="L887" s="2"/>
    </row>
    <row r="888" ht="15.75" customHeight="1">
      <c r="A888" s="54"/>
      <c r="B888" s="1"/>
      <c r="C888" s="2"/>
      <c r="K888" s="2"/>
      <c r="L888" s="2"/>
    </row>
    <row r="889" ht="15.75" customHeight="1">
      <c r="A889" s="54"/>
      <c r="B889" s="1"/>
      <c r="C889" s="2"/>
      <c r="K889" s="2"/>
      <c r="L889" s="2"/>
    </row>
    <row r="890" ht="15.75" customHeight="1">
      <c r="A890" s="54"/>
      <c r="B890" s="1"/>
      <c r="C890" s="2"/>
      <c r="K890" s="2"/>
      <c r="L890" s="2"/>
    </row>
    <row r="891" ht="15.75" customHeight="1">
      <c r="A891" s="54"/>
      <c r="B891" s="1"/>
      <c r="C891" s="2"/>
      <c r="K891" s="2"/>
      <c r="L891" s="2"/>
    </row>
    <row r="892" ht="15.75" customHeight="1">
      <c r="A892" s="54"/>
      <c r="B892" s="1"/>
      <c r="C892" s="2"/>
      <c r="K892" s="2"/>
      <c r="L892" s="2"/>
    </row>
    <row r="893" ht="15.75" customHeight="1">
      <c r="A893" s="54"/>
      <c r="B893" s="1"/>
      <c r="C893" s="2"/>
      <c r="K893" s="2"/>
      <c r="L893" s="2"/>
    </row>
    <row r="894" ht="15.75" customHeight="1">
      <c r="A894" s="54"/>
      <c r="B894" s="1"/>
      <c r="C894" s="2"/>
      <c r="K894" s="2"/>
      <c r="L894" s="2"/>
    </row>
    <row r="895" ht="15.75" customHeight="1">
      <c r="A895" s="54"/>
      <c r="B895" s="1"/>
      <c r="C895" s="2"/>
      <c r="K895" s="2"/>
      <c r="L895" s="2"/>
    </row>
    <row r="896" ht="15.75" customHeight="1">
      <c r="A896" s="54"/>
      <c r="B896" s="1"/>
      <c r="C896" s="2"/>
      <c r="K896" s="2"/>
      <c r="L896" s="2"/>
    </row>
    <row r="897" ht="15.75" customHeight="1">
      <c r="A897" s="54"/>
      <c r="B897" s="1"/>
      <c r="C897" s="2"/>
      <c r="K897" s="2"/>
      <c r="L897" s="2"/>
    </row>
    <row r="898" ht="15.75" customHeight="1">
      <c r="A898" s="54"/>
      <c r="B898" s="1"/>
      <c r="C898" s="2"/>
      <c r="K898" s="2"/>
      <c r="L898" s="2"/>
    </row>
    <row r="899" ht="15.75" customHeight="1">
      <c r="A899" s="54"/>
      <c r="B899" s="1"/>
      <c r="C899" s="2"/>
      <c r="K899" s="2"/>
      <c r="L899" s="2"/>
    </row>
    <row r="900" ht="15.75" customHeight="1">
      <c r="A900" s="54"/>
      <c r="B900" s="1"/>
      <c r="C900" s="2"/>
      <c r="K900" s="2"/>
      <c r="L900" s="2"/>
    </row>
    <row r="901" ht="15.75" customHeight="1">
      <c r="A901" s="54"/>
      <c r="B901" s="1"/>
      <c r="C901" s="2"/>
      <c r="K901" s="2"/>
      <c r="L901" s="2"/>
    </row>
    <row r="902" ht="15.75" customHeight="1">
      <c r="A902" s="54"/>
      <c r="B902" s="1"/>
      <c r="C902" s="2"/>
      <c r="K902" s="2"/>
      <c r="L902" s="2"/>
    </row>
    <row r="903" ht="15.75" customHeight="1">
      <c r="A903" s="54"/>
      <c r="B903" s="1"/>
      <c r="C903" s="2"/>
      <c r="K903" s="2"/>
      <c r="L903" s="2"/>
    </row>
    <row r="904" ht="15.75" customHeight="1">
      <c r="A904" s="54"/>
      <c r="B904" s="1"/>
      <c r="C904" s="2"/>
      <c r="K904" s="2"/>
      <c r="L904" s="2"/>
    </row>
    <row r="905" ht="15.75" customHeight="1">
      <c r="A905" s="54"/>
      <c r="B905" s="1"/>
      <c r="C905" s="2"/>
      <c r="K905" s="2"/>
      <c r="L905" s="2"/>
    </row>
    <row r="906" ht="15.75" customHeight="1">
      <c r="A906" s="54"/>
      <c r="B906" s="1"/>
      <c r="C906" s="2"/>
      <c r="K906" s="2"/>
      <c r="L906" s="2"/>
    </row>
    <row r="907" ht="15.75" customHeight="1">
      <c r="A907" s="54"/>
      <c r="B907" s="1"/>
      <c r="C907" s="2"/>
      <c r="K907" s="2"/>
      <c r="L907" s="2"/>
    </row>
    <row r="908" ht="15.75" customHeight="1">
      <c r="A908" s="54"/>
      <c r="B908" s="1"/>
      <c r="C908" s="2"/>
      <c r="K908" s="2"/>
      <c r="L908" s="2"/>
    </row>
    <row r="909" ht="15.75" customHeight="1">
      <c r="A909" s="54"/>
      <c r="B909" s="1"/>
      <c r="C909" s="2"/>
      <c r="K909" s="2"/>
      <c r="L909" s="2"/>
    </row>
    <row r="910" ht="15.75" customHeight="1">
      <c r="A910" s="54"/>
      <c r="B910" s="1"/>
      <c r="C910" s="2"/>
      <c r="K910" s="2"/>
      <c r="L910" s="2"/>
    </row>
    <row r="911" ht="15.75" customHeight="1">
      <c r="A911" s="54"/>
      <c r="B911" s="1"/>
      <c r="C911" s="2"/>
      <c r="K911" s="2"/>
      <c r="L911" s="2"/>
    </row>
    <row r="912" ht="15.75" customHeight="1">
      <c r="A912" s="54"/>
      <c r="B912" s="1"/>
      <c r="C912" s="2"/>
      <c r="K912" s="2"/>
      <c r="L912" s="2"/>
    </row>
    <row r="913" ht="15.75" customHeight="1">
      <c r="A913" s="54"/>
      <c r="B913" s="1"/>
      <c r="C913" s="2"/>
      <c r="K913" s="2"/>
      <c r="L913" s="2"/>
    </row>
    <row r="914" ht="15.75" customHeight="1">
      <c r="A914" s="54"/>
      <c r="B914" s="1"/>
      <c r="C914" s="2"/>
      <c r="K914" s="2"/>
      <c r="L914" s="2"/>
    </row>
    <row r="915" ht="15.75" customHeight="1">
      <c r="A915" s="54"/>
      <c r="B915" s="1"/>
      <c r="C915" s="2"/>
      <c r="K915" s="2"/>
      <c r="L915" s="2"/>
    </row>
    <row r="916" ht="15.75" customHeight="1">
      <c r="A916" s="54"/>
      <c r="B916" s="1"/>
      <c r="C916" s="2"/>
      <c r="K916" s="2"/>
      <c r="L916" s="2"/>
    </row>
    <row r="917" ht="15.75" customHeight="1">
      <c r="A917" s="54"/>
      <c r="B917" s="1"/>
      <c r="C917" s="2"/>
      <c r="K917" s="2"/>
      <c r="L917" s="2"/>
    </row>
    <row r="918" ht="15.75" customHeight="1">
      <c r="A918" s="54"/>
      <c r="B918" s="1"/>
      <c r="C918" s="2"/>
      <c r="K918" s="2"/>
      <c r="L918" s="2"/>
    </row>
    <row r="919" ht="15.75" customHeight="1">
      <c r="A919" s="54"/>
      <c r="B919" s="1"/>
      <c r="C919" s="2"/>
      <c r="K919" s="2"/>
      <c r="L919" s="2"/>
    </row>
    <row r="920" ht="15.75" customHeight="1">
      <c r="A920" s="54"/>
      <c r="B920" s="1"/>
      <c r="C920" s="2"/>
      <c r="K920" s="2"/>
      <c r="L920" s="2"/>
    </row>
    <row r="921" ht="15.75" customHeight="1">
      <c r="A921" s="54"/>
      <c r="B921" s="1"/>
      <c r="C921" s="2"/>
      <c r="K921" s="2"/>
      <c r="L921" s="2"/>
    </row>
    <row r="922" ht="15.75" customHeight="1">
      <c r="A922" s="54"/>
      <c r="B922" s="1"/>
      <c r="C922" s="2"/>
      <c r="K922" s="2"/>
      <c r="L922" s="2"/>
    </row>
    <row r="923" ht="15.75" customHeight="1">
      <c r="A923" s="54"/>
      <c r="B923" s="1"/>
      <c r="C923" s="2"/>
      <c r="K923" s="2"/>
      <c r="L923" s="2"/>
    </row>
    <row r="924" ht="15.75" customHeight="1">
      <c r="A924" s="54"/>
      <c r="B924" s="1"/>
      <c r="C924" s="2"/>
      <c r="K924" s="2"/>
      <c r="L924" s="2"/>
    </row>
    <row r="925" ht="15.75" customHeight="1">
      <c r="A925" s="54"/>
      <c r="B925" s="1"/>
      <c r="C925" s="2"/>
      <c r="K925" s="2"/>
      <c r="L925" s="2"/>
    </row>
    <row r="926" ht="15.75" customHeight="1">
      <c r="A926" s="54"/>
      <c r="B926" s="1"/>
      <c r="C926" s="2"/>
      <c r="K926" s="2"/>
      <c r="L926" s="2"/>
    </row>
    <row r="927" ht="15.75" customHeight="1">
      <c r="A927" s="54"/>
      <c r="B927" s="1"/>
      <c r="C927" s="2"/>
      <c r="K927" s="2"/>
      <c r="L927" s="2"/>
    </row>
    <row r="928" ht="15.75" customHeight="1">
      <c r="A928" s="54"/>
      <c r="B928" s="1"/>
      <c r="C928" s="2"/>
      <c r="K928" s="2"/>
      <c r="L928" s="2"/>
    </row>
    <row r="929" ht="15.75" customHeight="1">
      <c r="A929" s="54"/>
      <c r="B929" s="1"/>
      <c r="C929" s="2"/>
      <c r="K929" s="2"/>
      <c r="L929" s="2"/>
    </row>
    <row r="930" ht="15.75" customHeight="1">
      <c r="A930" s="54"/>
      <c r="B930" s="1"/>
      <c r="C930" s="2"/>
      <c r="K930" s="2"/>
      <c r="L930" s="2"/>
    </row>
    <row r="931" ht="15.75" customHeight="1">
      <c r="A931" s="54"/>
      <c r="B931" s="1"/>
      <c r="C931" s="2"/>
      <c r="K931" s="2"/>
      <c r="L931" s="2"/>
    </row>
    <row r="932" ht="15.75" customHeight="1">
      <c r="A932" s="54"/>
      <c r="B932" s="1"/>
      <c r="C932" s="2"/>
      <c r="K932" s="2"/>
      <c r="L932" s="2"/>
    </row>
    <row r="933" ht="15.75" customHeight="1">
      <c r="A933" s="54"/>
      <c r="B933" s="1"/>
      <c r="C933" s="2"/>
      <c r="K933" s="2"/>
      <c r="L933" s="2"/>
    </row>
    <row r="934" ht="15.75" customHeight="1">
      <c r="A934" s="54"/>
      <c r="B934" s="1"/>
      <c r="C934" s="2"/>
      <c r="K934" s="2"/>
      <c r="L934" s="2"/>
    </row>
    <row r="935" ht="15.75" customHeight="1">
      <c r="A935" s="54"/>
      <c r="B935" s="1"/>
      <c r="C935" s="2"/>
      <c r="K935" s="2"/>
      <c r="L935" s="2"/>
    </row>
    <row r="936" ht="15.75" customHeight="1">
      <c r="A936" s="54"/>
      <c r="B936" s="1"/>
      <c r="C936" s="2"/>
      <c r="K936" s="2"/>
      <c r="L936" s="2"/>
    </row>
    <row r="937" ht="15.75" customHeight="1">
      <c r="A937" s="54"/>
      <c r="B937" s="1"/>
      <c r="C937" s="2"/>
      <c r="K937" s="2"/>
      <c r="L937" s="2"/>
    </row>
    <row r="938" ht="15.75" customHeight="1">
      <c r="A938" s="54"/>
      <c r="B938" s="1"/>
      <c r="C938" s="2"/>
      <c r="K938" s="2"/>
      <c r="L938" s="2"/>
    </row>
    <row r="939" ht="15.75" customHeight="1">
      <c r="A939" s="54"/>
      <c r="B939" s="1"/>
      <c r="C939" s="2"/>
      <c r="K939" s="2"/>
      <c r="L939" s="2"/>
    </row>
    <row r="940" ht="15.75" customHeight="1">
      <c r="A940" s="54"/>
      <c r="B940" s="1"/>
      <c r="C940" s="2"/>
      <c r="K940" s="2"/>
      <c r="L940" s="2"/>
    </row>
    <row r="941" ht="15.75" customHeight="1">
      <c r="A941" s="54"/>
      <c r="B941" s="1"/>
      <c r="C941" s="2"/>
      <c r="K941" s="2"/>
      <c r="L941" s="2"/>
    </row>
    <row r="942" ht="15.75" customHeight="1">
      <c r="A942" s="54"/>
      <c r="B942" s="1"/>
      <c r="C942" s="2"/>
      <c r="K942" s="2"/>
      <c r="L942" s="2"/>
    </row>
    <row r="943" ht="15.75" customHeight="1">
      <c r="A943" s="54"/>
      <c r="B943" s="1"/>
      <c r="C943" s="2"/>
      <c r="K943" s="2"/>
      <c r="L943" s="2"/>
    </row>
    <row r="944" ht="15.75" customHeight="1">
      <c r="A944" s="54"/>
      <c r="B944" s="1"/>
      <c r="C944" s="2"/>
      <c r="K944" s="2"/>
      <c r="L944" s="2"/>
    </row>
    <row r="945" ht="15.75" customHeight="1">
      <c r="A945" s="54"/>
      <c r="B945" s="1"/>
      <c r="C945" s="2"/>
      <c r="K945" s="2"/>
      <c r="L945" s="2"/>
    </row>
    <row r="946" ht="15.75" customHeight="1">
      <c r="A946" s="54"/>
      <c r="B946" s="1"/>
      <c r="C946" s="2"/>
      <c r="K946" s="2"/>
      <c r="L946" s="2"/>
    </row>
    <row r="947" ht="15.75" customHeight="1">
      <c r="A947" s="54"/>
      <c r="B947" s="1"/>
      <c r="C947" s="2"/>
      <c r="K947" s="2"/>
      <c r="L947" s="2"/>
    </row>
    <row r="948" ht="15.75" customHeight="1">
      <c r="A948" s="54"/>
      <c r="B948" s="1"/>
      <c r="C948" s="2"/>
      <c r="K948" s="2"/>
      <c r="L948" s="2"/>
    </row>
    <row r="949" ht="15.75" customHeight="1">
      <c r="A949" s="54"/>
      <c r="B949" s="1"/>
      <c r="C949" s="2"/>
      <c r="K949" s="2"/>
      <c r="L949" s="2"/>
    </row>
    <row r="950" ht="15.75" customHeight="1">
      <c r="A950" s="54"/>
      <c r="B950" s="1"/>
      <c r="C950" s="2"/>
      <c r="K950" s="2"/>
      <c r="L950" s="2"/>
    </row>
    <row r="951" ht="15.75" customHeight="1">
      <c r="A951" s="54"/>
      <c r="B951" s="1"/>
      <c r="C951" s="2"/>
      <c r="K951" s="2"/>
      <c r="L951" s="2"/>
    </row>
    <row r="952" ht="15.75" customHeight="1">
      <c r="A952" s="54"/>
      <c r="B952" s="1"/>
      <c r="C952" s="2"/>
      <c r="K952" s="2"/>
      <c r="L952" s="2"/>
    </row>
    <row r="953" ht="15.75" customHeight="1">
      <c r="A953" s="54"/>
      <c r="B953" s="1"/>
      <c r="C953" s="2"/>
      <c r="K953" s="2"/>
      <c r="L953" s="2"/>
    </row>
    <row r="954" ht="15.75" customHeight="1">
      <c r="A954" s="54"/>
      <c r="B954" s="1"/>
      <c r="C954" s="2"/>
      <c r="K954" s="2"/>
      <c r="L954" s="2"/>
    </row>
    <row r="955" ht="15.75" customHeight="1">
      <c r="A955" s="54"/>
      <c r="B955" s="1"/>
      <c r="C955" s="2"/>
      <c r="K955" s="2"/>
      <c r="L955" s="2"/>
    </row>
    <row r="956" ht="15.75" customHeight="1">
      <c r="A956" s="54"/>
      <c r="B956" s="1"/>
      <c r="C956" s="2"/>
      <c r="K956" s="2"/>
      <c r="L956" s="2"/>
    </row>
    <row r="957" ht="15.75" customHeight="1">
      <c r="A957" s="54"/>
      <c r="B957" s="1"/>
      <c r="C957" s="2"/>
      <c r="K957" s="2"/>
      <c r="L957" s="2"/>
    </row>
    <row r="958" ht="15.75" customHeight="1">
      <c r="A958" s="54"/>
      <c r="B958" s="1"/>
      <c r="C958" s="2"/>
      <c r="K958" s="2"/>
      <c r="L958" s="2"/>
    </row>
    <row r="959" ht="15.75" customHeight="1">
      <c r="A959" s="54"/>
      <c r="B959" s="1"/>
      <c r="C959" s="2"/>
      <c r="K959" s="2"/>
      <c r="L959" s="2"/>
    </row>
    <row r="960" ht="15.75" customHeight="1">
      <c r="A960" s="54"/>
      <c r="B960" s="1"/>
      <c r="C960" s="2"/>
      <c r="K960" s="2"/>
      <c r="L960" s="2"/>
    </row>
    <row r="961" ht="15.75" customHeight="1">
      <c r="A961" s="54"/>
      <c r="B961" s="1"/>
      <c r="C961" s="2"/>
      <c r="K961" s="2"/>
      <c r="L961" s="2"/>
    </row>
    <row r="962" ht="15.75" customHeight="1">
      <c r="A962" s="54"/>
      <c r="B962" s="1"/>
      <c r="C962" s="2"/>
      <c r="K962" s="2"/>
      <c r="L962" s="2"/>
    </row>
    <row r="963" ht="15.75" customHeight="1">
      <c r="A963" s="54"/>
      <c r="B963" s="1"/>
      <c r="C963" s="2"/>
      <c r="K963" s="2"/>
      <c r="L963" s="2"/>
    </row>
    <row r="964" ht="15.75" customHeight="1">
      <c r="A964" s="54"/>
      <c r="B964" s="1"/>
      <c r="C964" s="2"/>
      <c r="K964" s="2"/>
      <c r="L964" s="2"/>
    </row>
    <row r="965" ht="15.75" customHeight="1">
      <c r="A965" s="54"/>
      <c r="B965" s="1"/>
      <c r="C965" s="2"/>
      <c r="K965" s="2"/>
      <c r="L965" s="2"/>
    </row>
    <row r="966" ht="15.75" customHeight="1">
      <c r="A966" s="54"/>
      <c r="B966" s="1"/>
      <c r="C966" s="2"/>
      <c r="K966" s="2"/>
      <c r="L966" s="2"/>
    </row>
    <row r="967" ht="15.75" customHeight="1">
      <c r="A967" s="54"/>
      <c r="B967" s="1"/>
      <c r="C967" s="2"/>
      <c r="K967" s="2"/>
      <c r="L967" s="2"/>
    </row>
    <row r="968" ht="15.75" customHeight="1">
      <c r="A968" s="54"/>
      <c r="B968" s="1"/>
      <c r="C968" s="2"/>
      <c r="K968" s="2"/>
      <c r="L968" s="2"/>
    </row>
    <row r="969" ht="15.75" customHeight="1">
      <c r="A969" s="54"/>
      <c r="B969" s="1"/>
      <c r="C969" s="2"/>
      <c r="K969" s="2"/>
      <c r="L969" s="2"/>
    </row>
    <row r="970" ht="15.75" customHeight="1">
      <c r="A970" s="54"/>
      <c r="B970" s="1"/>
      <c r="C970" s="2"/>
      <c r="K970" s="2"/>
      <c r="L970" s="2"/>
    </row>
    <row r="971" ht="15.75" customHeight="1">
      <c r="A971" s="54"/>
      <c r="B971" s="1"/>
      <c r="C971" s="2"/>
      <c r="K971" s="2"/>
      <c r="L971" s="2"/>
    </row>
    <row r="972" ht="15.75" customHeight="1">
      <c r="A972" s="54"/>
      <c r="B972" s="1"/>
      <c r="C972" s="2"/>
      <c r="K972" s="2"/>
      <c r="L972" s="2"/>
    </row>
    <row r="973" ht="15.75" customHeight="1">
      <c r="A973" s="54"/>
      <c r="B973" s="1"/>
      <c r="C973" s="2"/>
      <c r="K973" s="2"/>
      <c r="L973" s="2"/>
    </row>
    <row r="974" ht="15.75" customHeight="1">
      <c r="A974" s="54"/>
      <c r="B974" s="1"/>
      <c r="C974" s="2"/>
      <c r="K974" s="2"/>
      <c r="L974" s="2"/>
    </row>
    <row r="975" ht="15.75" customHeight="1">
      <c r="A975" s="54"/>
      <c r="B975" s="1"/>
      <c r="C975" s="2"/>
      <c r="K975" s="2"/>
      <c r="L975" s="2"/>
    </row>
    <row r="976" ht="15.75" customHeight="1">
      <c r="A976" s="54"/>
      <c r="B976" s="1"/>
      <c r="C976" s="2"/>
      <c r="K976" s="2"/>
      <c r="L976" s="2"/>
    </row>
    <row r="977" ht="15.75" customHeight="1">
      <c r="A977" s="54"/>
      <c r="B977" s="1"/>
      <c r="C977" s="2"/>
      <c r="K977" s="2"/>
      <c r="L977" s="2"/>
    </row>
    <row r="978" ht="15.75" customHeight="1">
      <c r="A978" s="54"/>
      <c r="B978" s="1"/>
      <c r="C978" s="2"/>
      <c r="K978" s="2"/>
      <c r="L978" s="2"/>
    </row>
    <row r="979" ht="15.75" customHeight="1">
      <c r="A979" s="54"/>
      <c r="B979" s="1"/>
      <c r="C979" s="2"/>
      <c r="K979" s="2"/>
      <c r="L979" s="2"/>
    </row>
    <row r="980" ht="15.75" customHeight="1">
      <c r="A980" s="54"/>
      <c r="B980" s="1"/>
      <c r="C980" s="2"/>
      <c r="K980" s="2"/>
      <c r="L980" s="2"/>
    </row>
    <row r="981" ht="15.75" customHeight="1">
      <c r="A981" s="54"/>
      <c r="B981" s="1"/>
      <c r="C981" s="2"/>
      <c r="K981" s="2"/>
      <c r="L981" s="2"/>
    </row>
    <row r="982" ht="15.75" customHeight="1">
      <c r="A982" s="54"/>
      <c r="B982" s="1"/>
      <c r="C982" s="2"/>
      <c r="K982" s="2"/>
      <c r="L982" s="2"/>
    </row>
    <row r="983" ht="15.75" customHeight="1">
      <c r="A983" s="54"/>
      <c r="B983" s="1"/>
      <c r="C983" s="2"/>
      <c r="K983" s="2"/>
      <c r="L983" s="2"/>
    </row>
    <row r="984" ht="15.75" customHeight="1">
      <c r="A984" s="54"/>
      <c r="B984" s="1"/>
      <c r="C984" s="2"/>
      <c r="K984" s="2"/>
      <c r="L984" s="2"/>
    </row>
    <row r="985" ht="15.75" customHeight="1">
      <c r="A985" s="54"/>
      <c r="B985" s="1"/>
      <c r="C985" s="2"/>
      <c r="K985" s="2"/>
      <c r="L985" s="2"/>
    </row>
    <row r="986" ht="15.75" customHeight="1">
      <c r="A986" s="54"/>
      <c r="B986" s="1"/>
      <c r="C986" s="2"/>
      <c r="K986" s="2"/>
      <c r="L986" s="2"/>
    </row>
    <row r="987" ht="15.75" customHeight="1">
      <c r="A987" s="54"/>
      <c r="B987" s="1"/>
      <c r="C987" s="2"/>
      <c r="K987" s="2"/>
      <c r="L987" s="2"/>
    </row>
    <row r="988" ht="15.75" customHeight="1">
      <c r="A988" s="54"/>
      <c r="B988" s="1"/>
      <c r="C988" s="2"/>
      <c r="K988" s="2"/>
      <c r="L988" s="2"/>
    </row>
    <row r="989" ht="15.75" customHeight="1">
      <c r="A989" s="54"/>
      <c r="B989" s="1"/>
      <c r="C989" s="2"/>
      <c r="K989" s="2"/>
      <c r="L989" s="2"/>
    </row>
    <row r="990" ht="15.75" customHeight="1">
      <c r="A990" s="54"/>
      <c r="B990" s="1"/>
      <c r="C990" s="2"/>
      <c r="K990" s="2"/>
      <c r="L990" s="2"/>
    </row>
    <row r="991" ht="15.75" customHeight="1">
      <c r="A991" s="54"/>
      <c r="B991" s="1"/>
      <c r="C991" s="2"/>
      <c r="K991" s="2"/>
      <c r="L991" s="2"/>
    </row>
    <row r="992" ht="15.75" customHeight="1">
      <c r="A992" s="54"/>
      <c r="B992" s="1"/>
      <c r="C992" s="2"/>
      <c r="K992" s="2"/>
      <c r="L992" s="2"/>
    </row>
    <row r="993" ht="15.75" customHeight="1">
      <c r="A993" s="54"/>
      <c r="B993" s="1"/>
      <c r="C993" s="2"/>
      <c r="K993" s="2"/>
      <c r="L993" s="2"/>
    </row>
    <row r="994" ht="15.75" customHeight="1">
      <c r="A994" s="54"/>
      <c r="B994" s="1"/>
      <c r="C994" s="2"/>
      <c r="K994" s="2"/>
      <c r="L994" s="2"/>
    </row>
    <row r="995" ht="15.75" customHeight="1">
      <c r="A995" s="54"/>
      <c r="B995" s="1"/>
      <c r="C995" s="2"/>
      <c r="K995" s="2"/>
      <c r="L995" s="2"/>
    </row>
    <row r="996" ht="15.75" customHeight="1">
      <c r="A996" s="54"/>
      <c r="B996" s="1"/>
      <c r="C996" s="2"/>
      <c r="K996" s="2"/>
      <c r="L996" s="2"/>
    </row>
    <row r="997" ht="15.75" customHeight="1">
      <c r="A997" s="54"/>
      <c r="B997" s="1"/>
      <c r="C997" s="2"/>
      <c r="K997" s="2"/>
      <c r="L997" s="2"/>
    </row>
    <row r="998" ht="15.75" customHeight="1">
      <c r="A998" s="54"/>
      <c r="B998" s="1"/>
      <c r="C998" s="2"/>
      <c r="K998" s="2"/>
      <c r="L998" s="2"/>
    </row>
    <row r="999" ht="15.75" customHeight="1">
      <c r="A999" s="54"/>
      <c r="B999" s="1"/>
      <c r="C999" s="2"/>
      <c r="K999" s="2"/>
      <c r="L999" s="2"/>
    </row>
    <row r="1000" ht="15.75" customHeight="1">
      <c r="A1000" s="54"/>
      <c r="B1000" s="1"/>
      <c r="C1000" s="2"/>
      <c r="K1000" s="2"/>
      <c r="L1000" s="2"/>
    </row>
  </sheetData>
  <mergeCells count="1">
    <mergeCell ref="A2:M2"/>
  </mergeCells>
  <dataValidations>
    <dataValidation type="list" allowBlank="1" showErrorMessage="1" sqref="L4 L6:L23 L25:L82 L86:L112 L114:L129 L134 L139:L149 L151:L170 L174 L176:L186 L189:L190 L192:L193">
      <formula1>Bio</formula1>
    </dataValidation>
    <dataValidation type="list" allowBlank="1" showErrorMessage="1" sqref="L150">
      <formula1>ddd</formula1>
    </dataValidation>
    <dataValidation type="list" allowBlank="1" showErrorMessage="1" sqref="B4:B6 C7:C8 B9 C10:C11 B12:B23 B25:B48 C49:C50 B51:B83 B86:B126 B127:C127 B128:D128 B129:C129 B134 B138:B170 B172:B184 B185:C185 B186 B189:B190 B192:B193">
      <formula1>Origine</formula1>
    </dataValidation>
    <dataValidation type="list" allowBlank="1" showErrorMessage="1" sqref="D4:D12 D14 D16:D18 D20:D23 D25:D29 D31:D48 D51:D52 D54:D89 D91:D127 D129 D132 D134 D138 D140:D145 D150:D158 D160:D161 D163:D170 D172:D186 D189:D190 D192:D193">
      <formula1>INDIRECT(C4)</formula1>
    </dataValidation>
    <dataValidation type="list" allowBlank="1" showErrorMessage="1" sqref="H83">
      <formula1>Mise2</formula1>
    </dataValidation>
    <dataValidation type="list" allowBlank="1" showErrorMessage="1" sqref="D13 D30 D49:D50 D53 D90 D139 D146:D149">
      <formula1>INDIRECT(B13)</formula1>
    </dataValidation>
    <dataValidation type="list" allowBlank="1" showErrorMessage="1" sqref="F4:F23 F25:F83 F86:F129 F132 F134 F139:F170 F172:F186 F189:F190 F192:F193">
      <formula1>MILLESIMES</formula1>
    </dataValidation>
    <dataValidation type="list" allowBlank="1" showErrorMessage="1" sqref="E38 E180 E192:E193">
      <formula1>Couleur</formula1>
    </dataValidation>
    <dataValidation type="list" allowBlank="1" showErrorMessage="1" sqref="B24">
      <formula1>"AOP,DHC,DO,DOC,DOCG,IGT,IGP,VDF,VCE"</formula1>
    </dataValidation>
    <dataValidation type="list" allowBlank="1" showErrorMessage="1" sqref="F24">
      <formula1>"2020.0,2019.0,2018.0,2017.0,2016.0,2015.0,2014.0,2013.0,2012.0,2011.0,2010.0,2009.0,2008.0,2007.0,2006.0,2005.0,2004.0,2003.0,2002.0,2001.0,2000.0,1999.0,1998.0,1997.0,1996.0"</formula1>
    </dataValidation>
    <dataValidation type="list" allowBlank="1" showErrorMessage="1" sqref="L24">
      <formula1>"HVE1,HVE2,HVE3,Vin biologique,Vin biodynamique,Sans sulfites ajoutés,Terra Vitis,Nature &amp; Progrès"</formula1>
    </dataValidation>
    <dataValidation type="list" allowBlank="1" showErrorMessage="1" sqref="C4:C6 B7:B8 C9 B10:B11 C12:C23 C25:C48 B49:B50 C51:C83 C86:C126 C132 C134:C170 C172:C184 C186 C189:C190 C192:C193 C203">
      <formula1>Région</formula1>
    </dataValidation>
    <dataValidation type="list" allowBlank="1" showErrorMessage="1" sqref="C24">
      <formula1>"Effervescents,IGP,Alsace,Beaujolais,Bordeaux,Bourgogne,Champagne,Etrangers,Jura,Languedoc,Loire,ProvenceetCorse,Rhône,Savoie,Sudouest"</formula1>
    </dataValidation>
    <dataValidation type="list" allowBlank="1" showErrorMessage="1" sqref="B132">
      <formula1>Z_EDFC3A59_3F4A_48E9_883E_660AC6D00D47_.wvu.FilterData</formula1>
    </dataValidation>
    <dataValidation type="list" allowBlank="1" showErrorMessage="1" sqref="K132">
      <formula1>Z_A9889847_543F_4DF0_9ECC_4DA85C204683_.wvu.FilterData</formula1>
    </dataValidation>
    <dataValidation type="list" allowBlank="1" showErrorMessage="1" sqref="H24">
      <formula1>"50 cl,62 cl,70 cl,75 cl,150 cl,200 cl,300 cl,6x75cl,500 cl,900 cl"</formula1>
    </dataValidation>
    <dataValidation type="list" allowBlank="1" showErrorMessage="1" sqref="H4:H23 H25:H82 H86:H129 H132 H134:H136 H138:H170 H172:H186 H189:H190 H192:H203">
      <formula1>Contenu2</formula1>
    </dataValidation>
    <dataValidation type="list" allowBlank="1" showErrorMessage="1" sqref="J83">
      <formula1>Pot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2021-05-31T16:29:14Z</dcterms:created>
  <dc:creator>Microsoft Office User</dc:creator>
</cp:coreProperties>
</file>